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900" windowHeight="73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5" i="1" l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76" i="1"/>
  <c r="H176" i="1"/>
  <c r="J195" i="1"/>
  <c r="I195" i="1"/>
  <c r="G176" i="1"/>
  <c r="I176" i="1"/>
  <c r="G157" i="1"/>
  <c r="H157" i="1"/>
  <c r="I157" i="1"/>
  <c r="J157" i="1"/>
  <c r="H138" i="1"/>
  <c r="I138" i="1"/>
  <c r="J138" i="1"/>
  <c r="G138" i="1"/>
  <c r="G119" i="1"/>
  <c r="H119" i="1"/>
  <c r="I119" i="1"/>
  <c r="J119" i="1"/>
  <c r="F43" i="1"/>
  <c r="G100" i="1"/>
  <c r="H100" i="1"/>
  <c r="I100" i="1"/>
  <c r="J100" i="1"/>
  <c r="F100" i="1"/>
  <c r="J81" i="1"/>
  <c r="G81" i="1"/>
  <c r="H81" i="1"/>
  <c r="I81" i="1"/>
  <c r="I62" i="1"/>
  <c r="H62" i="1"/>
  <c r="J62" i="1"/>
  <c r="F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<sst xmlns="http://schemas.openxmlformats.org/spreadsheetml/2006/main" count="318" uniqueCount="97">
  <si>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</si>
  <si>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</si>
  <si>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</si>
  <si>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</si>
  <si>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</si>
  <si>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</si>
  <si>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</si>
  <si>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</si>
  <si>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</si>
  <si>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</si>
  <si>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</si>
  <si>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</si>
  <si>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</si>
  <si>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</si>
  <si>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</si>
  <si>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</si>
  <si>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</si>
  <si>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</si>
  <si>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</si>
  <si>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</si>
  <si>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</si>
  <si>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</si>
  <si>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</si>
  <si>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</si>
  <si>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</si>
  <si>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</si>
  <si>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</si>
  <si>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</si>
  <si>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</si>
  <si>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</si>
  <si>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</si>
  <si>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</si>
  <si>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</si>
  <si>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</si>
  <si>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</si>
  <si>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</si>
  <si>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Зырянова К.Н.</t>
  </si>
  <si>
    <t>МКОУ "Стеклозаводская СОШ"</t>
  </si>
  <si>
    <t>Макароны с сыром</t>
  </si>
  <si>
    <t>Кофейный напиток злаковый на молоке</t>
  </si>
  <si>
    <t>Хлеб из муки пшеничной</t>
  </si>
  <si>
    <t>Фрукты свежие по сезонности</t>
  </si>
  <si>
    <t>Икра из кабачков\Помидор свежий</t>
  </si>
  <si>
    <t>Суп вермишелевый на кур\б</t>
  </si>
  <si>
    <t xml:space="preserve">Компот из плодов сухих  </t>
  </si>
  <si>
    <t>Хлеб ржано-пшеничный</t>
  </si>
  <si>
    <t>Каша пшенная</t>
  </si>
  <si>
    <t>сыр</t>
  </si>
  <si>
    <t>Сыр (порциями)</t>
  </si>
  <si>
    <t>Чай с молоком</t>
  </si>
  <si>
    <t>кондит.изд.</t>
  </si>
  <si>
    <t>Печенье</t>
  </si>
  <si>
    <t xml:space="preserve">Чай </t>
  </si>
  <si>
    <t>масло</t>
  </si>
  <si>
    <t>Масло сливочное</t>
  </si>
  <si>
    <t>Салат из свеклы с маслом раст.</t>
  </si>
  <si>
    <t>Компот из яблок</t>
  </si>
  <si>
    <t>Чай</t>
  </si>
  <si>
    <t>Пудинг из творога запеченный</t>
  </si>
  <si>
    <t>Соус сметанный</t>
  </si>
  <si>
    <t>Огурцы консерв/ Огурцы свежие</t>
  </si>
  <si>
    <t>Суп картофельный с бобовыми (горохом) на кур/б</t>
  </si>
  <si>
    <t>Каша рисовая</t>
  </si>
  <si>
    <t>Булочка с изюмом или Выпечка п/п</t>
  </si>
  <si>
    <t>Салат из квашеной капусты/ из свежей капусты</t>
  </si>
  <si>
    <t>Пюре картофельное</t>
  </si>
  <si>
    <t>Омлет с сыром запеченный</t>
  </si>
  <si>
    <t>Хлеб из пшеничной муки</t>
  </si>
  <si>
    <t>Кондитерские изделия</t>
  </si>
  <si>
    <t>23.98</t>
  </si>
  <si>
    <t>157.74</t>
  </si>
  <si>
    <t>Винегрет</t>
  </si>
  <si>
    <t>Котлета с красным соусом</t>
  </si>
  <si>
    <t>Каша гречневая</t>
  </si>
  <si>
    <t>Компот из плодов яблок</t>
  </si>
  <si>
    <t>Хлеб пшеничный</t>
  </si>
  <si>
    <t>93.24</t>
  </si>
  <si>
    <t>52.34</t>
  </si>
  <si>
    <t>91.96</t>
  </si>
  <si>
    <t>Каша овсяная</t>
  </si>
  <si>
    <t>Щи из свеж капусты со сметаной и курами</t>
  </si>
  <si>
    <t>Компот из сухофруктов</t>
  </si>
  <si>
    <t>Кофейный напиток из цикория с молоком</t>
  </si>
  <si>
    <t>Выпечка п/п</t>
  </si>
  <si>
    <t>Икра из кабачков</t>
  </si>
  <si>
    <t>Изделия макаронные отварные</t>
  </si>
  <si>
    <t>Рассольник ленинградский со сметаной на кур.\б.</t>
  </si>
  <si>
    <t>Омлет</t>
  </si>
  <si>
    <t>Булочка с изюмом или выпечка п/п</t>
  </si>
  <si>
    <t>301.37</t>
  </si>
  <si>
    <t>Плов куриный</t>
  </si>
  <si>
    <t>Каша гречневая молочная</t>
  </si>
  <si>
    <t>Какао-напиток на молоке</t>
  </si>
  <si>
    <t>Тефтели мясные с красным соусом</t>
  </si>
  <si>
    <t>Рис отварной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</si>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</sst>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Protection="1">
      <protection locked="0"/>
    </xf>
    <xf numFmtId="0" fontId="10" fillId="2" borderId="2" xfId="0" applyFont="1" applyFill="1" applyBorder="1" applyAlignment="1" applyProtection="1">
      <alignment horizontal="right"/>
      <protection locked="0"/>
    </xf>
    <xf numFmtId="2" fontId="10" fillId="2" borderId="2" xfId="0" applyNumberFormat="1" applyFont="1" applyFill="1" applyBorder="1" applyProtection="1">
      <protection locked="0"/>
    </xf>
    <xf numFmtId="0" fontId="10" fillId="2" borderId="5" xfId="0" applyFont="1" applyFill="1" applyBorder="1" applyProtection="1">
      <protection locked="0"/>
    </xf>
    <xf numFmtId="0" fontId="10" fillId="2" borderId="5" xfId="0" applyFont="1" applyFill="1" applyBorder="1" applyAlignment="1" applyProtection="1">
      <alignment horizontal="right"/>
      <protection locked="0"/>
    </xf>
    <xf numFmtId="0" fontId="10" fillId="2" borderId="2" xfId="1" applyNumberFormat="1" applyFont="1" applyFill="1" applyBorder="1" applyAlignment="1" applyProtection="1">
      <alignment horizontal="left" wrapText="1"/>
      <protection locked="0"/>
    </xf>
    <xf numFmtId="0" fontId="10" fillId="2" borderId="5" xfId="1" applyNumberFormat="1" applyFont="1" applyFill="1" applyBorder="1" applyAlignment="1" applyProtection="1">
      <alignment horizontal="left" wrapText="1"/>
      <protection locked="0"/>
    </xf>
    <xf numFmtId="0" fontId="10" fillId="2" borderId="23" xfId="0" applyFont="1" applyFill="1" applyBorder="1" applyAlignment="1" applyProtection="1">
      <alignment horizontal="right"/>
      <protection locked="0"/>
    </xf>
    <xf numFmtId="0" fontId="10" fillId="2" borderId="24" xfId="0" applyFont="1" applyFill="1" applyBorder="1" applyAlignment="1" applyProtection="1">
      <alignment horizontal="right"/>
      <protection locked="0"/>
    </xf>
    <xf numFmtId="0" fontId="10" fillId="2" borderId="25" xfId="0" applyFont="1" applyFill="1" applyBorder="1" applyAlignment="1" applyProtection="1">
      <alignment horizontal="right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/>
    <xf numFmtId="0" fontId="13" fillId="2" borderId="2" xfId="0" applyFont="1" applyFill="1" applyBorder="1"/>
    <xf numFmtId="2" fontId="10" fillId="2" borderId="5" xfId="0" applyNumberFormat="1" applyFont="1" applyFill="1" applyBorder="1"/>
    <xf numFmtId="2" fontId="10" fillId="2" borderId="2" xfId="0" applyNumberFormat="1" applyFont="1" applyFill="1" applyBorder="1"/>
    <xf numFmtId="0" fontId="13" fillId="2" borderId="0" xfId="0" applyFont="1" applyFill="1"/>
    <xf numFmtId="0" fontId="10" fillId="2" borderId="2" xfId="0" applyFont="1" applyFill="1" applyBorder="1" applyAlignment="1">
      <alignment horizontal="left"/>
    </xf>
    <xf numFmtId="0" fontId="10" fillId="2" borderId="2" xfId="0" applyFont="1" applyFill="1" applyBorder="1"/>
    <xf numFmtId="0" fontId="10" fillId="2" borderId="5" xfId="1" applyNumberFormat="1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0" fontId="10" fillId="2" borderId="24" xfId="0" applyFont="1" applyFill="1" applyBorder="1" applyAlignment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" xfId="1" applyNumberFormat="1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right"/>
    </xf>
    <xf numFmtId="0" fontId="10" fillId="2" borderId="2" xfId="2" applyNumberFormat="1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1" fontId="11" fillId="2" borderId="2" xfId="0" applyNumberFormat="1" applyFont="1" applyFill="1" applyBorder="1" applyProtection="1">
      <protection locked="0"/>
    </xf>
    <xf numFmtId="2" fontId="10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" fontId="11" fillId="2" borderId="2" xfId="0" applyNumberFormat="1" applyFont="1" applyFill="1" applyBorder="1" applyAlignment="1" applyProtection="1">
      <alignment horizontal="right"/>
      <protection locked="0"/>
    </xf>
    <xf numFmtId="1" fontId="11" fillId="2" borderId="17" xfId="0" applyNumberFormat="1" applyFont="1" applyFill="1" applyBorder="1" applyProtection="1"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1" fontId="11" fillId="2" borderId="5" xfId="0" applyNumberFormat="1" applyFont="1" applyFill="1" applyBorder="1" applyProtection="1">
      <protection locked="0"/>
    </xf>
    <xf numFmtId="1" fontId="11" fillId="2" borderId="5" xfId="0" applyNumberFormat="1" applyFon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17" xfId="0" applyNumberFormat="1" applyFont="1" applyFill="1" applyBorder="1" applyAlignment="1" applyProtection="1">
      <alignment horizontal="right"/>
      <protection locked="0"/>
    </xf>
    <xf numFmtId="0" fontId="10" fillId="2" borderId="2" xfId="0" applyFont="1" applyFill="1" applyBorder="1" applyAlignment="1"/>
    <xf numFmtId="0" fontId="11" fillId="2" borderId="1" xfId="0" applyFont="1" applyFill="1" applyBorder="1" applyAlignment="1" applyProtection="1">
      <alignment wrapText="1"/>
      <protection locked="0"/>
    </xf>
    <xf numFmtId="1" fontId="11" fillId="2" borderId="15" xfId="0" applyNumberFormat="1" applyFont="1" applyFill="1" applyBorder="1" applyProtection="1">
      <protection locked="0"/>
    </xf>
    <xf numFmtId="0" fontId="11" fillId="2" borderId="4" xfId="0" applyFont="1" applyFill="1" applyBorder="1"/>
    <xf numFmtId="1" fontId="2" fillId="0" borderId="2" xfId="0" applyNumberFormat="1" applyFont="1" applyBorder="1" applyAlignment="1">
      <alignment horizontal="center" vertical="top" wrapText="1"/>
    </xf>
    <xf numFmtId="0" fontId="10" fillId="2" borderId="5" xfId="0" applyFont="1" applyFill="1" applyBorder="1"/>
    <xf numFmtId="2" fontId="10" fillId="2" borderId="5" xfId="0" applyNumberFormat="1" applyFont="1" applyFill="1" applyBorder="1" applyAlignment="1">
      <alignment horizontal="right"/>
    </xf>
    <xf numFmtId="0" fontId="10" fillId="2" borderId="4" xfId="2" applyNumberFormat="1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35" sqref="F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97" t="s">
        <v>37</v>
      </c>
      <c r="D1" s="98"/>
      <c r="E1" s="98"/>
      <c r="F1" s="13" t="s">
        <v>16</v>
      </c>
      <c r="G1" s="2" t="s">
        <v>17</v>
      </c>
      <c r="H1" s="99" t="s">
        <v>35</v>
      </c>
      <c r="I1" s="99"/>
      <c r="J1" s="99"/>
      <c r="K1" s="99"/>
    </row>
    <row r="2" spans="1:11" ht="18" x14ac:dyDescent="0.2">
      <c r="A2" s="36" t="s">
        <v>6</v>
      </c>
      <c r="C2" s="2"/>
      <c r="G2" s="2" t="s">
        <v>18</v>
      </c>
      <c r="H2" s="99" t="s">
        <v>36</v>
      </c>
      <c r="I2" s="99"/>
      <c r="J2" s="99"/>
      <c r="K2" s="9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00">
        <v>45536</v>
      </c>
      <c r="I3" s="101"/>
      <c r="J3" s="101"/>
      <c r="K3" s="101"/>
    </row>
    <row r="4" spans="1:11" ht="13.9" thickBot="1" x14ac:dyDescent="0.3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7">
        <v>200</v>
      </c>
      <c r="G6" s="48">
        <v>15.09</v>
      </c>
      <c r="H6" s="48">
        <v>13.642199999999997</v>
      </c>
      <c r="I6" s="48">
        <v>48.959000000000003</v>
      </c>
      <c r="J6" s="48">
        <v>378.97579999999999</v>
      </c>
      <c r="K6" s="48"/>
    </row>
    <row r="7" spans="1:11" ht="14.45" x14ac:dyDescent="0.3">
      <c r="A7" s="24"/>
      <c r="B7" s="16"/>
      <c r="C7" s="11"/>
      <c r="D7" s="6"/>
      <c r="E7" s="41"/>
      <c r="F7" s="42"/>
      <c r="G7" s="42"/>
      <c r="H7" s="42"/>
      <c r="I7" s="42"/>
      <c r="J7" s="42"/>
      <c r="K7" s="43"/>
    </row>
    <row r="8" spans="1:11" ht="15" x14ac:dyDescent="0.25">
      <c r="A8" s="24"/>
      <c r="B8" s="16"/>
      <c r="C8" s="11"/>
      <c r="D8" s="7" t="s">
        <v>22</v>
      </c>
      <c r="E8" s="46" t="s">
        <v>39</v>
      </c>
      <c r="F8" s="47">
        <v>200</v>
      </c>
      <c r="G8" s="48">
        <v>4.3920000000000003</v>
      </c>
      <c r="H8" s="48">
        <v>4.04</v>
      </c>
      <c r="I8" s="48">
        <v>16.417999999999999</v>
      </c>
      <c r="J8" s="48">
        <v>119.6</v>
      </c>
      <c r="K8" s="43"/>
    </row>
    <row r="9" spans="1:11" ht="15" x14ac:dyDescent="0.25">
      <c r="A9" s="24"/>
      <c r="B9" s="16"/>
      <c r="C9" s="11"/>
      <c r="D9" s="7" t="s">
        <v>23</v>
      </c>
      <c r="E9" s="49" t="s">
        <v>40</v>
      </c>
      <c r="F9" s="50">
        <v>20</v>
      </c>
      <c r="G9" s="48">
        <v>1.5</v>
      </c>
      <c r="H9" s="48">
        <v>0.57999999999999996</v>
      </c>
      <c r="I9" s="48">
        <v>10.28</v>
      </c>
      <c r="J9" s="48">
        <v>52.34</v>
      </c>
      <c r="K9" s="43"/>
    </row>
    <row r="10" spans="1:11" ht="15" x14ac:dyDescent="0.25">
      <c r="A10" s="24"/>
      <c r="B10" s="16"/>
      <c r="C10" s="11"/>
      <c r="D10" s="7" t="s">
        <v>24</v>
      </c>
      <c r="E10" s="46" t="s">
        <v>41</v>
      </c>
      <c r="F10" s="73">
        <v>100</v>
      </c>
      <c r="G10" s="48">
        <v>0.8</v>
      </c>
      <c r="H10" s="48">
        <v>0.2</v>
      </c>
      <c r="I10" s="48">
        <v>7.5</v>
      </c>
      <c r="J10" s="42">
        <v>35</v>
      </c>
      <c r="K10" s="43"/>
    </row>
    <row r="11" spans="1:11" ht="14.45" x14ac:dyDescent="0.3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5" x14ac:dyDescent="0.3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21.782</v>
      </c>
      <c r="H13" s="20">
        <f t="shared" si="0"/>
        <v>18.462199999999996</v>
      </c>
      <c r="I13" s="20">
        <f t="shared" si="0"/>
        <v>83.157000000000011</v>
      </c>
      <c r="J13" s="20">
        <f t="shared" si="0"/>
        <v>585.91579999999999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42</v>
      </c>
      <c r="F14" s="53">
        <v>60</v>
      </c>
      <c r="G14" s="48">
        <v>0.72</v>
      </c>
      <c r="H14" s="48">
        <v>2.82</v>
      </c>
      <c r="I14" s="48">
        <v>4.62</v>
      </c>
      <c r="J14" s="48">
        <v>46.74</v>
      </c>
      <c r="K14" s="43"/>
    </row>
    <row r="15" spans="1:11" ht="15" x14ac:dyDescent="0.25">
      <c r="A15" s="24"/>
      <c r="B15" s="16"/>
      <c r="C15" s="11"/>
      <c r="D15" s="7" t="s">
        <v>27</v>
      </c>
      <c r="E15" s="51" t="s">
        <v>43</v>
      </c>
      <c r="F15" s="47">
        <v>200</v>
      </c>
      <c r="G15" s="48">
        <v>2.008</v>
      </c>
      <c r="H15" s="48">
        <v>3.532</v>
      </c>
      <c r="I15" s="48">
        <v>12.52</v>
      </c>
      <c r="J15" s="48">
        <v>89.9</v>
      </c>
      <c r="K15" s="43"/>
    </row>
    <row r="16" spans="1:11" ht="15" x14ac:dyDescent="0.25">
      <c r="A16" s="24"/>
      <c r="B16" s="16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5" x14ac:dyDescent="0.25">
      <c r="A17" s="24"/>
      <c r="B17" s="16"/>
      <c r="C17" s="11"/>
      <c r="D17" s="7" t="s">
        <v>29</v>
      </c>
      <c r="E17" s="41"/>
      <c r="F17" s="42"/>
      <c r="G17" s="42"/>
      <c r="H17" s="42"/>
      <c r="I17" s="42"/>
      <c r="J17" s="42"/>
      <c r="K17" s="43"/>
    </row>
    <row r="18" spans="1:11" ht="15" x14ac:dyDescent="0.25">
      <c r="A18" s="24"/>
      <c r="B18" s="16"/>
      <c r="C18" s="11"/>
      <c r="D18" s="7" t="s">
        <v>30</v>
      </c>
      <c r="E18" s="51" t="s">
        <v>44</v>
      </c>
      <c r="F18" s="54">
        <v>200</v>
      </c>
      <c r="G18" s="48">
        <v>0.64</v>
      </c>
      <c r="H18" s="48">
        <v>4.8000000000000001E-2</v>
      </c>
      <c r="I18" s="48">
        <v>29.1</v>
      </c>
      <c r="J18" s="48">
        <v>119.39200000000001</v>
      </c>
      <c r="K18" s="43"/>
    </row>
    <row r="19" spans="1:11" ht="15" x14ac:dyDescent="0.25">
      <c r="A19" s="24"/>
      <c r="B19" s="16"/>
      <c r="C19" s="11"/>
      <c r="D19" s="7" t="s">
        <v>31</v>
      </c>
      <c r="E19" s="46" t="s">
        <v>40</v>
      </c>
      <c r="F19" s="54">
        <v>20</v>
      </c>
      <c r="G19" s="48">
        <v>1.5</v>
      </c>
      <c r="H19" s="48">
        <v>0.57999999999999996</v>
      </c>
      <c r="I19" s="48">
        <v>10.28</v>
      </c>
      <c r="J19" s="48">
        <v>52.34</v>
      </c>
      <c r="K19" s="43"/>
    </row>
    <row r="20" spans="1:11" ht="15" x14ac:dyDescent="0.25">
      <c r="A20" s="24"/>
      <c r="B20" s="16"/>
      <c r="C20" s="11"/>
      <c r="D20" s="7" t="s">
        <v>32</v>
      </c>
      <c r="E20" s="52" t="s">
        <v>45</v>
      </c>
      <c r="F20" s="55">
        <v>40</v>
      </c>
      <c r="G20" s="48">
        <v>2.2400000000000002</v>
      </c>
      <c r="H20" s="48">
        <v>0.44</v>
      </c>
      <c r="I20" s="48">
        <v>19.760000000000002</v>
      </c>
      <c r="J20" s="48">
        <v>91.96</v>
      </c>
      <c r="K20" s="43"/>
    </row>
    <row r="21" spans="1:11" ht="15" x14ac:dyDescent="0.25">
      <c r="A21" s="24"/>
      <c r="B21" s="16"/>
      <c r="C21" s="11"/>
      <c r="D21" s="7" t="s">
        <v>30</v>
      </c>
      <c r="E21" s="74" t="s">
        <v>52</v>
      </c>
      <c r="F21" s="73">
        <v>200</v>
      </c>
      <c r="G21" s="75">
        <v>0</v>
      </c>
      <c r="H21" s="75">
        <v>0</v>
      </c>
      <c r="I21" s="79">
        <v>5.99</v>
      </c>
      <c r="J21" s="78" t="s">
        <v>69</v>
      </c>
      <c r="K21" s="43"/>
    </row>
    <row r="22" spans="1:11" ht="14.45" x14ac:dyDescent="0.3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1">SUM(G14:G22)</f>
        <v>7.1080000000000005</v>
      </c>
      <c r="H23" s="20">
        <f t="shared" si="1"/>
        <v>7.4200000000000008</v>
      </c>
      <c r="I23" s="20">
        <f t="shared" si="1"/>
        <v>82.27</v>
      </c>
      <c r="J23" s="20">
        <f t="shared" si="1"/>
        <v>400.33200000000005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94" t="s">
        <v>4</v>
      </c>
      <c r="D24" s="95"/>
      <c r="E24" s="32"/>
      <c r="F24" s="33">
        <f>F13+F23</f>
        <v>1240</v>
      </c>
      <c r="G24" s="33">
        <f t="shared" ref="G24:J24" si="2">G13+G23</f>
        <v>28.89</v>
      </c>
      <c r="H24" s="33">
        <f t="shared" si="2"/>
        <v>25.882199999999997</v>
      </c>
      <c r="I24" s="33">
        <f t="shared" si="2"/>
        <v>165.42700000000002</v>
      </c>
      <c r="J24" s="33">
        <f t="shared" si="2"/>
        <v>986.2478000000001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6" t="s">
        <v>46</v>
      </c>
      <c r="F25" s="72">
        <v>200</v>
      </c>
      <c r="G25" s="48">
        <v>5.7460000000000004</v>
      </c>
      <c r="H25" s="48">
        <v>5.072000000000001</v>
      </c>
      <c r="I25" s="48">
        <v>27.534000000000002</v>
      </c>
      <c r="J25" s="48">
        <v>178.768</v>
      </c>
      <c r="K25" s="40"/>
    </row>
    <row r="26" spans="1:11" ht="15" x14ac:dyDescent="0.25">
      <c r="A26" s="15"/>
      <c r="B26" s="16"/>
      <c r="C26" s="11"/>
      <c r="D26" s="56" t="s">
        <v>47</v>
      </c>
      <c r="E26" s="46" t="s">
        <v>48</v>
      </c>
      <c r="F26" s="47">
        <v>10</v>
      </c>
      <c r="G26" s="48">
        <v>2.3199999999999998</v>
      </c>
      <c r="H26" s="48">
        <v>2.95</v>
      </c>
      <c r="I26" s="48">
        <v>0</v>
      </c>
      <c r="J26" s="48">
        <v>35.83</v>
      </c>
      <c r="K26" s="43"/>
    </row>
    <row r="27" spans="1:11" ht="15" x14ac:dyDescent="0.25">
      <c r="A27" s="15"/>
      <c r="B27" s="16"/>
      <c r="C27" s="11"/>
      <c r="D27" s="7" t="s">
        <v>22</v>
      </c>
      <c r="E27" s="46" t="s">
        <v>49</v>
      </c>
      <c r="F27" s="73">
        <v>200</v>
      </c>
      <c r="G27" s="48">
        <v>2.4</v>
      </c>
      <c r="H27" s="48">
        <v>2.56</v>
      </c>
      <c r="I27" s="48">
        <v>9.7540000000000013</v>
      </c>
      <c r="J27" s="48">
        <v>71.656000000000006</v>
      </c>
      <c r="K27" s="43"/>
    </row>
    <row r="28" spans="1:11" ht="15" x14ac:dyDescent="0.25">
      <c r="A28" s="15"/>
      <c r="B28" s="16"/>
      <c r="C28" s="11"/>
      <c r="D28" s="7" t="s">
        <v>23</v>
      </c>
      <c r="E28" s="46" t="s">
        <v>40</v>
      </c>
      <c r="F28" s="73">
        <v>60</v>
      </c>
      <c r="G28" s="59">
        <v>4.5</v>
      </c>
      <c r="H28" s="59">
        <v>1.74</v>
      </c>
      <c r="I28" s="59">
        <v>30.84</v>
      </c>
      <c r="J28" s="59">
        <v>157.02000000000001</v>
      </c>
      <c r="K28" s="43"/>
    </row>
    <row r="29" spans="1:11" ht="15.75" x14ac:dyDescent="0.25">
      <c r="A29" s="15"/>
      <c r="B29" s="16"/>
      <c r="C29" s="11"/>
      <c r="D29" s="57" t="s">
        <v>50</v>
      </c>
      <c r="E29" s="58" t="s">
        <v>51</v>
      </c>
      <c r="F29" s="73">
        <v>20</v>
      </c>
      <c r="G29" s="60">
        <v>1.5</v>
      </c>
      <c r="H29" s="60">
        <v>1.96</v>
      </c>
      <c r="I29" s="60">
        <v>14.88</v>
      </c>
      <c r="J29" s="60">
        <v>83.4</v>
      </c>
      <c r="K29" s="43"/>
    </row>
    <row r="30" spans="1:11" ht="15.75" x14ac:dyDescent="0.25">
      <c r="A30" s="15"/>
      <c r="B30" s="16"/>
      <c r="C30" s="11"/>
      <c r="D30" s="57" t="s">
        <v>53</v>
      </c>
      <c r="E30" s="61" t="s">
        <v>54</v>
      </c>
      <c r="F30" s="73">
        <v>10</v>
      </c>
      <c r="G30" s="60">
        <v>0.08</v>
      </c>
      <c r="H30" s="60">
        <v>8.25</v>
      </c>
      <c r="I30" s="60">
        <v>0.08</v>
      </c>
      <c r="J30" s="60">
        <v>74.890000000000015</v>
      </c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16.545999999999999</v>
      </c>
      <c r="H32" s="20">
        <f t="shared" ref="H32" si="4">SUM(H25:H31)</f>
        <v>22.532000000000004</v>
      </c>
      <c r="I32" s="20">
        <f t="shared" ref="I32" si="5">SUM(I25:I31)</f>
        <v>83.087999999999994</v>
      </c>
      <c r="J32" s="20">
        <f t="shared" ref="J32" si="6">SUM(J25:J31)</f>
        <v>601.56399999999996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2" t="s">
        <v>55</v>
      </c>
      <c r="F33" s="65">
        <v>60</v>
      </c>
      <c r="G33" s="60">
        <v>0.30995999999999996</v>
      </c>
      <c r="H33" s="60">
        <v>2.1785040000000002</v>
      </c>
      <c r="I33" s="60">
        <v>1.818432</v>
      </c>
      <c r="J33" s="60">
        <v>28.120104000000005</v>
      </c>
      <c r="K33" s="43"/>
    </row>
    <row r="34" spans="1:11" ht="15" x14ac:dyDescent="0.25">
      <c r="A34" s="15"/>
      <c r="B34" s="16"/>
      <c r="C34" s="11"/>
      <c r="D34" s="7" t="s">
        <v>27</v>
      </c>
      <c r="E34" s="41"/>
      <c r="F34" s="42"/>
      <c r="G34" s="42"/>
      <c r="H34" s="42"/>
      <c r="I34" s="42"/>
      <c r="J34" s="42"/>
      <c r="K34" s="43"/>
    </row>
    <row r="35" spans="1:11" ht="15" x14ac:dyDescent="0.25">
      <c r="A35" s="15"/>
      <c r="B35" s="16"/>
      <c r="C35" s="11"/>
      <c r="D35" s="7" t="s">
        <v>28</v>
      </c>
      <c r="E35" s="63" t="s">
        <v>93</v>
      </c>
      <c r="F35" s="66">
        <v>90</v>
      </c>
      <c r="G35" s="60">
        <v>13.6944</v>
      </c>
      <c r="H35" s="60">
        <v>16.658999999999999</v>
      </c>
      <c r="I35" s="60">
        <v>13.149900000000001</v>
      </c>
      <c r="J35" s="60">
        <v>257.30819999999994</v>
      </c>
      <c r="K35" s="43"/>
    </row>
    <row r="36" spans="1:11" ht="15" x14ac:dyDescent="0.25">
      <c r="A36" s="15"/>
      <c r="B36" s="16"/>
      <c r="C36" s="11"/>
      <c r="D36" s="7" t="s">
        <v>29</v>
      </c>
      <c r="E36" s="63" t="s">
        <v>94</v>
      </c>
      <c r="F36" s="67">
        <v>150</v>
      </c>
      <c r="G36" s="60">
        <v>3.3809999999999989</v>
      </c>
      <c r="H36" s="60">
        <v>4.1775000000000002</v>
      </c>
      <c r="I36" s="60">
        <v>35.616000000000007</v>
      </c>
      <c r="J36" s="60">
        <v>193.58550000000002</v>
      </c>
      <c r="K36" s="43"/>
    </row>
    <row r="37" spans="1:11" ht="15" x14ac:dyDescent="0.25">
      <c r="A37" s="15"/>
      <c r="B37" s="16"/>
      <c r="C37" s="11"/>
      <c r="D37" s="7" t="s">
        <v>30</v>
      </c>
      <c r="E37" s="63" t="s">
        <v>56</v>
      </c>
      <c r="F37" s="67">
        <v>200</v>
      </c>
      <c r="G37" s="60">
        <v>0.12</v>
      </c>
      <c r="H37" s="60">
        <v>0.12</v>
      </c>
      <c r="I37" s="60">
        <v>22.92</v>
      </c>
      <c r="J37" s="60">
        <v>93.24</v>
      </c>
      <c r="K37" s="43"/>
    </row>
    <row r="38" spans="1:11" ht="15" x14ac:dyDescent="0.25">
      <c r="A38" s="15"/>
      <c r="B38" s="16"/>
      <c r="C38" s="11"/>
      <c r="D38" s="7" t="s">
        <v>31</v>
      </c>
      <c r="E38" s="63" t="s">
        <v>40</v>
      </c>
      <c r="F38" s="67">
        <v>20</v>
      </c>
      <c r="G38" s="60">
        <v>1.5</v>
      </c>
      <c r="H38" s="60">
        <v>0.57999999999999996</v>
      </c>
      <c r="I38" s="60">
        <v>10.28</v>
      </c>
      <c r="J38" s="60">
        <v>52.34</v>
      </c>
      <c r="K38" s="43"/>
    </row>
    <row r="39" spans="1:11" ht="15" x14ac:dyDescent="0.25">
      <c r="A39" s="15"/>
      <c r="B39" s="16"/>
      <c r="C39" s="11"/>
      <c r="D39" s="7" t="s">
        <v>32</v>
      </c>
      <c r="E39" s="64" t="s">
        <v>45</v>
      </c>
      <c r="F39" s="68">
        <v>40</v>
      </c>
      <c r="G39" s="60">
        <v>2.2400000000000002</v>
      </c>
      <c r="H39" s="60">
        <v>0.44</v>
      </c>
      <c r="I39" s="60">
        <v>19.760000000000002</v>
      </c>
      <c r="J39" s="60">
        <v>91.96</v>
      </c>
      <c r="K39" s="43"/>
    </row>
    <row r="40" spans="1:11" ht="15" x14ac:dyDescent="0.25">
      <c r="A40" s="15"/>
      <c r="B40" s="16"/>
      <c r="C40" s="11"/>
      <c r="D40" s="7" t="s">
        <v>30</v>
      </c>
      <c r="E40" s="74" t="s">
        <v>52</v>
      </c>
      <c r="F40" s="73">
        <v>200</v>
      </c>
      <c r="G40" s="75">
        <v>0</v>
      </c>
      <c r="H40" s="75">
        <v>0</v>
      </c>
      <c r="I40" s="79">
        <v>5.99</v>
      </c>
      <c r="J40" s="78" t="s">
        <v>69</v>
      </c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7">SUM(G33:G41)</f>
        <v>21.245359999999998</v>
      </c>
      <c r="H42" s="20">
        <f t="shared" ref="H42" si="8">SUM(H33:H41)</f>
        <v>24.155003999999998</v>
      </c>
      <c r="I42" s="20">
        <f t="shared" ref="I42" si="9">SUM(I33:I41)</f>
        <v>109.53433200000001</v>
      </c>
      <c r="J42" s="20">
        <f t="shared" ref="J42" si="10">SUM(J33:J41)</f>
        <v>716.55380400000001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94" t="s">
        <v>4</v>
      </c>
      <c r="D43" s="95"/>
      <c r="E43" s="32"/>
      <c r="F43" s="33">
        <f>F32+F42</f>
        <v>1260</v>
      </c>
      <c r="G43" s="33">
        <f t="shared" ref="G43" si="11">G32+G42</f>
        <v>37.791359999999997</v>
      </c>
      <c r="H43" s="33">
        <f t="shared" ref="H43" si="12">H32+H42</f>
        <v>46.687004000000002</v>
      </c>
      <c r="I43" s="33">
        <f t="shared" ref="I43" si="13">I32+I42</f>
        <v>192.622332</v>
      </c>
      <c r="J43" s="33">
        <f t="shared" ref="J43" si="14">J32+J42</f>
        <v>1318.117804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63" t="s">
        <v>58</v>
      </c>
      <c r="F44" s="72">
        <v>150</v>
      </c>
      <c r="G44" s="60">
        <v>25.23</v>
      </c>
      <c r="H44" s="60">
        <v>15.4275</v>
      </c>
      <c r="I44" s="60">
        <v>23.658750000000001</v>
      </c>
      <c r="J44" s="60">
        <v>334.40249999999997</v>
      </c>
      <c r="K44" s="40"/>
    </row>
    <row r="45" spans="1:11" ht="15" x14ac:dyDescent="0.25">
      <c r="A45" s="24"/>
      <c r="B45" s="16"/>
      <c r="C45" s="11"/>
      <c r="D45" s="6"/>
      <c r="E45" s="63" t="s">
        <v>59</v>
      </c>
      <c r="F45" s="73">
        <v>50</v>
      </c>
      <c r="G45" s="60">
        <v>0.20400000000000001</v>
      </c>
      <c r="H45" s="60">
        <v>5.1000000000000004E-2</v>
      </c>
      <c r="I45" s="60">
        <v>17.687999999999999</v>
      </c>
      <c r="J45" s="60">
        <v>72.027000000000001</v>
      </c>
      <c r="K45" s="43"/>
    </row>
    <row r="46" spans="1:11" ht="15" x14ac:dyDescent="0.25">
      <c r="A46" s="24"/>
      <c r="B46" s="16"/>
      <c r="C46" s="11"/>
      <c r="D46" s="7" t="s">
        <v>22</v>
      </c>
      <c r="E46" s="63" t="s">
        <v>57</v>
      </c>
      <c r="F46" s="66">
        <v>200</v>
      </c>
      <c r="G46" s="60">
        <v>0</v>
      </c>
      <c r="H46" s="60">
        <v>0</v>
      </c>
      <c r="I46" s="60">
        <v>5.9940000000000007</v>
      </c>
      <c r="J46" s="60">
        <v>23.976000000000003</v>
      </c>
      <c r="K46" s="43"/>
    </row>
    <row r="47" spans="1:11" ht="15" x14ac:dyDescent="0.25">
      <c r="A47" s="24"/>
      <c r="B47" s="16"/>
      <c r="C47" s="11"/>
      <c r="D47" s="7" t="s">
        <v>23</v>
      </c>
      <c r="E47" s="63" t="s">
        <v>40</v>
      </c>
      <c r="F47" s="70">
        <v>20</v>
      </c>
      <c r="G47" s="60">
        <v>1.5</v>
      </c>
      <c r="H47" s="60">
        <v>0.57999999999999996</v>
      </c>
      <c r="I47" s="60">
        <v>10.28</v>
      </c>
      <c r="J47" s="60">
        <v>52.34</v>
      </c>
      <c r="K47" s="43"/>
    </row>
    <row r="48" spans="1:11" ht="15" x14ac:dyDescent="0.25">
      <c r="A48" s="24"/>
      <c r="B48" s="16"/>
      <c r="C48" s="11"/>
      <c r="D48" s="7" t="s">
        <v>24</v>
      </c>
      <c r="E48" s="63" t="s">
        <v>41</v>
      </c>
      <c r="F48" s="66">
        <v>100</v>
      </c>
      <c r="G48" s="60">
        <v>0.4</v>
      </c>
      <c r="H48" s="60">
        <v>0.4</v>
      </c>
      <c r="I48" s="60">
        <v>9.8000000000000007</v>
      </c>
      <c r="J48" s="60">
        <v>44.400000000000006</v>
      </c>
      <c r="K48" s="43"/>
    </row>
    <row r="49" spans="1:11" ht="15.75" x14ac:dyDescent="0.25">
      <c r="A49" s="24"/>
      <c r="B49" s="16"/>
      <c r="C49" s="11"/>
      <c r="D49" s="6"/>
      <c r="E49" s="61" t="s">
        <v>54</v>
      </c>
      <c r="F49" s="73">
        <v>10</v>
      </c>
      <c r="G49" s="60">
        <v>0.08</v>
      </c>
      <c r="H49" s="60">
        <v>8.25</v>
      </c>
      <c r="I49" s="60">
        <v>0.08</v>
      </c>
      <c r="J49" s="60">
        <v>74.890000000000015</v>
      </c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530</v>
      </c>
      <c r="G51" s="20">
        <f t="shared" ref="G51" si="15">SUM(G44:G50)</f>
        <v>27.413999999999998</v>
      </c>
      <c r="H51" s="20">
        <f t="shared" ref="H51" si="16">SUM(H44:H50)</f>
        <v>24.708499999999997</v>
      </c>
      <c r="I51" s="20">
        <f t="shared" ref="I51" si="17">SUM(I44:I50)</f>
        <v>67.500749999999996</v>
      </c>
      <c r="J51" s="20">
        <f t="shared" ref="J51" si="18">SUM(J44:J50)</f>
        <v>602.03549999999996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71" t="s">
        <v>60</v>
      </c>
      <c r="F52" s="73">
        <v>60</v>
      </c>
      <c r="G52" s="60">
        <v>0.48</v>
      </c>
      <c r="H52" s="60">
        <v>0.06</v>
      </c>
      <c r="I52" s="60">
        <v>1.02</v>
      </c>
      <c r="J52" s="60">
        <v>6.54</v>
      </c>
      <c r="K52" s="43"/>
    </row>
    <row r="53" spans="1:11" ht="15" x14ac:dyDescent="0.25">
      <c r="A53" s="24"/>
      <c r="B53" s="16"/>
      <c r="C53" s="11"/>
      <c r="D53" s="7" t="s">
        <v>27</v>
      </c>
      <c r="E53" s="63" t="s">
        <v>61</v>
      </c>
      <c r="F53" s="73">
        <v>200</v>
      </c>
      <c r="G53" s="60">
        <v>4.2959999999999994</v>
      </c>
      <c r="H53" s="60">
        <v>4.5000000000000009</v>
      </c>
      <c r="I53" s="60">
        <v>15.648</v>
      </c>
      <c r="J53" s="60">
        <v>120.27600000000001</v>
      </c>
      <c r="K53" s="43"/>
    </row>
    <row r="54" spans="1:11" ht="15" x14ac:dyDescent="0.25">
      <c r="A54" s="24"/>
      <c r="B54" s="16"/>
      <c r="C54" s="11"/>
      <c r="D54" s="7" t="s">
        <v>28</v>
      </c>
      <c r="E54" s="41"/>
      <c r="F54" s="42"/>
      <c r="G54" s="42"/>
      <c r="H54" s="42"/>
      <c r="I54" s="42"/>
      <c r="J54" s="42"/>
      <c r="K54" s="43"/>
    </row>
    <row r="55" spans="1:11" ht="15" x14ac:dyDescent="0.25">
      <c r="A55" s="24"/>
      <c r="B55" s="16"/>
      <c r="C55" s="11"/>
      <c r="D55" s="7" t="s">
        <v>29</v>
      </c>
      <c r="E55" s="41"/>
      <c r="F55" s="42"/>
      <c r="G55" s="42"/>
      <c r="H55" s="42"/>
      <c r="I55" s="42"/>
      <c r="J55" s="42"/>
      <c r="K55" s="43"/>
    </row>
    <row r="56" spans="1:11" ht="15" x14ac:dyDescent="0.25">
      <c r="A56" s="24"/>
      <c r="B56" s="16"/>
      <c r="C56" s="11"/>
      <c r="D56" s="7" t="s">
        <v>30</v>
      </c>
      <c r="E56" s="63" t="s">
        <v>56</v>
      </c>
      <c r="F56" s="67">
        <v>200</v>
      </c>
      <c r="G56" s="60">
        <v>0.12</v>
      </c>
      <c r="H56" s="60">
        <v>0.12</v>
      </c>
      <c r="I56" s="60">
        <v>22.92</v>
      </c>
      <c r="J56" s="60">
        <v>93.24</v>
      </c>
      <c r="K56" s="43"/>
    </row>
    <row r="57" spans="1:11" ht="15" x14ac:dyDescent="0.25">
      <c r="A57" s="24"/>
      <c r="B57" s="16"/>
      <c r="C57" s="11"/>
      <c r="D57" s="7" t="s">
        <v>31</v>
      </c>
      <c r="E57" s="63" t="s">
        <v>40</v>
      </c>
      <c r="F57" s="67">
        <v>20</v>
      </c>
      <c r="G57" s="60">
        <v>1.5</v>
      </c>
      <c r="H57" s="60">
        <v>0.57999999999999996</v>
      </c>
      <c r="I57" s="60">
        <v>10.28</v>
      </c>
      <c r="J57" s="60">
        <v>52.34</v>
      </c>
      <c r="K57" s="43"/>
    </row>
    <row r="58" spans="1:11" ht="15" x14ac:dyDescent="0.25">
      <c r="A58" s="24"/>
      <c r="B58" s="16"/>
      <c r="C58" s="11"/>
      <c r="D58" s="7" t="s">
        <v>32</v>
      </c>
      <c r="E58" s="64" t="s">
        <v>45</v>
      </c>
      <c r="F58" s="68">
        <v>40</v>
      </c>
      <c r="G58" s="60">
        <v>2.2400000000000002</v>
      </c>
      <c r="H58" s="60">
        <v>0.44</v>
      </c>
      <c r="I58" s="60">
        <v>19.760000000000002</v>
      </c>
      <c r="J58" s="60">
        <v>91.96</v>
      </c>
      <c r="K58" s="43"/>
    </row>
    <row r="59" spans="1:11" ht="15" x14ac:dyDescent="0.2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520</v>
      </c>
      <c r="G61" s="20">
        <f t="shared" ref="G61" si="19">SUM(G52:G60)</f>
        <v>8.6359999999999992</v>
      </c>
      <c r="H61" s="20">
        <f t="shared" ref="H61" si="20">SUM(H52:H60)</f>
        <v>5.7000000000000011</v>
      </c>
      <c r="I61" s="20">
        <f t="shared" ref="I61" si="21">SUM(I52:I60)</f>
        <v>69.628</v>
      </c>
      <c r="J61" s="20">
        <f t="shared" ref="J61" si="22">SUM(J52:J60)</f>
        <v>364.35599999999999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94" t="s">
        <v>4</v>
      </c>
      <c r="D62" s="95"/>
      <c r="E62" s="32"/>
      <c r="F62" s="33">
        <f>F51+F61</f>
        <v>1050</v>
      </c>
      <c r="G62" s="33">
        <f t="shared" ref="G62" si="23">G51+G61</f>
        <v>36.049999999999997</v>
      </c>
      <c r="H62" s="33">
        <f t="shared" ref="H62" si="24">H51+H61</f>
        <v>30.408499999999997</v>
      </c>
      <c r="I62" s="33">
        <f t="shared" ref="I62" si="25">I51+I61</f>
        <v>137.12875</v>
      </c>
      <c r="J62" s="33">
        <f t="shared" ref="J62" si="26">J51+J61</f>
        <v>966.39149999999995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63" t="s">
        <v>62</v>
      </c>
      <c r="F63" s="66">
        <v>200</v>
      </c>
      <c r="G63" s="60">
        <v>6.14</v>
      </c>
      <c r="H63" s="60">
        <v>6.944</v>
      </c>
      <c r="I63" s="60">
        <v>43.36</v>
      </c>
      <c r="J63" s="60">
        <v>260.49599999999998</v>
      </c>
      <c r="K63" s="40"/>
    </row>
    <row r="64" spans="1:11" ht="15" x14ac:dyDescent="0.25">
      <c r="A64" s="24"/>
      <c r="B64" s="16"/>
      <c r="C64" s="11"/>
      <c r="D64" s="6"/>
      <c r="E64" s="63" t="s">
        <v>48</v>
      </c>
      <c r="F64" s="66">
        <v>10</v>
      </c>
      <c r="G64" s="60">
        <v>2.3199999999999998</v>
      </c>
      <c r="H64" s="60">
        <v>2.95</v>
      </c>
      <c r="I64" s="60">
        <v>0</v>
      </c>
      <c r="J64" s="60">
        <v>35.83</v>
      </c>
      <c r="K64" s="43"/>
    </row>
    <row r="65" spans="1:11" ht="15" x14ac:dyDescent="0.25">
      <c r="A65" s="24"/>
      <c r="B65" s="16"/>
      <c r="C65" s="11"/>
      <c r="D65" s="7" t="s">
        <v>22</v>
      </c>
      <c r="E65" s="63" t="s">
        <v>39</v>
      </c>
      <c r="F65" s="66">
        <v>200</v>
      </c>
      <c r="G65" s="60">
        <v>4.3920000000000003</v>
      </c>
      <c r="H65" s="60">
        <v>4.04</v>
      </c>
      <c r="I65" s="60">
        <v>16.417999999999999</v>
      </c>
      <c r="J65" s="60">
        <v>119.6</v>
      </c>
      <c r="K65" s="43"/>
    </row>
    <row r="66" spans="1:11" ht="15" x14ac:dyDescent="0.25">
      <c r="A66" s="24"/>
      <c r="B66" s="16"/>
      <c r="C66" s="11"/>
      <c r="D66" s="7" t="s">
        <v>23</v>
      </c>
      <c r="E66" s="63" t="s">
        <v>40</v>
      </c>
      <c r="F66" s="70">
        <v>40</v>
      </c>
      <c r="G66" s="59">
        <v>4.5</v>
      </c>
      <c r="H66" s="59">
        <v>1.74</v>
      </c>
      <c r="I66" s="59">
        <v>30.84</v>
      </c>
      <c r="J66" s="59">
        <v>157.02000000000001</v>
      </c>
      <c r="K66" s="43"/>
    </row>
    <row r="67" spans="1:11" ht="15" x14ac:dyDescent="0.25">
      <c r="A67" s="24"/>
      <c r="B67" s="16"/>
      <c r="C67" s="11"/>
      <c r="D67" s="57" t="s">
        <v>50</v>
      </c>
      <c r="E67" s="63" t="s">
        <v>63</v>
      </c>
      <c r="F67" s="66">
        <v>50</v>
      </c>
      <c r="G67" s="60">
        <v>4.4310999999999998</v>
      </c>
      <c r="H67" s="60">
        <v>3.7650000000000001</v>
      </c>
      <c r="I67" s="60">
        <v>26.533049999999999</v>
      </c>
      <c r="J67" s="60">
        <v>157.74160000000001</v>
      </c>
      <c r="K67" s="43"/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21.783100000000001</v>
      </c>
      <c r="H70" s="20">
        <f t="shared" ref="H70" si="28">SUM(H63:H69)</f>
        <v>19.439</v>
      </c>
      <c r="I70" s="20">
        <f t="shared" ref="I70" si="29">SUM(I63:I69)</f>
        <v>117.15105</v>
      </c>
      <c r="J70" s="20">
        <f t="shared" ref="J70" si="30">SUM(J63:J69)</f>
        <v>730.68759999999997</v>
      </c>
      <c r="K70" s="26"/>
    </row>
    <row r="71" spans="1:11" ht="30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1" t="s">
        <v>64</v>
      </c>
      <c r="F71" s="65">
        <v>60</v>
      </c>
      <c r="G71" s="60">
        <v>0</v>
      </c>
      <c r="H71" s="60">
        <v>1.9980000000000004</v>
      </c>
      <c r="I71" s="60">
        <v>0.99900000000000022</v>
      </c>
      <c r="J71" s="60">
        <v>21.978000000000005</v>
      </c>
      <c r="K71" s="43"/>
    </row>
    <row r="72" spans="1:11" ht="15" x14ac:dyDescent="0.25">
      <c r="A72" s="24"/>
      <c r="B72" s="16"/>
      <c r="C72" s="11"/>
      <c r="D72" s="7" t="s">
        <v>27</v>
      </c>
      <c r="E72" s="41"/>
      <c r="F72" s="42"/>
      <c r="G72" s="42"/>
      <c r="H72" s="42"/>
      <c r="I72" s="42"/>
      <c r="J72" s="42"/>
      <c r="K72" s="43"/>
    </row>
    <row r="73" spans="1:11" ht="15" x14ac:dyDescent="0.25">
      <c r="A73" s="24"/>
      <c r="B73" s="16"/>
      <c r="C73" s="11"/>
      <c r="D73" s="7" t="s">
        <v>28</v>
      </c>
      <c r="E73" s="63" t="s">
        <v>95</v>
      </c>
      <c r="F73" s="66">
        <v>90</v>
      </c>
      <c r="G73" s="60">
        <v>18.588600000000003</v>
      </c>
      <c r="H73" s="60">
        <v>3.7980000000000005</v>
      </c>
      <c r="I73" s="60">
        <v>14.9076</v>
      </c>
      <c r="J73" s="60">
        <v>168.16680000000005</v>
      </c>
      <c r="K73" s="43"/>
    </row>
    <row r="74" spans="1:11" ht="15" x14ac:dyDescent="0.25">
      <c r="A74" s="24"/>
      <c r="B74" s="16"/>
      <c r="C74" s="11"/>
      <c r="D74" s="7" t="s">
        <v>29</v>
      </c>
      <c r="E74" s="63" t="s">
        <v>65</v>
      </c>
      <c r="F74" s="67">
        <v>150</v>
      </c>
      <c r="G74" s="60">
        <v>3.2749999999999995</v>
      </c>
      <c r="H74" s="60">
        <v>4.9452999999999996</v>
      </c>
      <c r="I74" s="60">
        <v>21.990099999999998</v>
      </c>
      <c r="J74" s="60">
        <v>145.56809999999999</v>
      </c>
      <c r="K74" s="43"/>
    </row>
    <row r="75" spans="1:11" ht="15" x14ac:dyDescent="0.25">
      <c r="A75" s="24"/>
      <c r="B75" s="16"/>
      <c r="C75" s="11"/>
      <c r="D75" s="7" t="s">
        <v>30</v>
      </c>
      <c r="E75" s="63" t="s">
        <v>44</v>
      </c>
      <c r="F75" s="67">
        <v>200</v>
      </c>
      <c r="G75" s="60">
        <v>0.64</v>
      </c>
      <c r="H75" s="60">
        <v>4.8000000000000001E-2</v>
      </c>
      <c r="I75" s="60">
        <v>29.1</v>
      </c>
      <c r="J75" s="60">
        <v>93.24</v>
      </c>
      <c r="K75" s="43"/>
    </row>
    <row r="76" spans="1:11" ht="15" x14ac:dyDescent="0.25">
      <c r="A76" s="24"/>
      <c r="B76" s="16"/>
      <c r="C76" s="11"/>
      <c r="D76" s="7" t="s">
        <v>31</v>
      </c>
      <c r="E76" s="63" t="s">
        <v>40</v>
      </c>
      <c r="F76" s="67">
        <v>20</v>
      </c>
      <c r="G76" s="60">
        <v>1.5</v>
      </c>
      <c r="H76" s="60">
        <v>0.57999999999999996</v>
      </c>
      <c r="I76" s="60">
        <v>10.28</v>
      </c>
      <c r="J76" s="60">
        <v>52.34</v>
      </c>
      <c r="K76" s="43"/>
    </row>
    <row r="77" spans="1:11" ht="15" x14ac:dyDescent="0.25">
      <c r="A77" s="24"/>
      <c r="B77" s="16"/>
      <c r="C77" s="11"/>
      <c r="D77" s="7" t="s">
        <v>32</v>
      </c>
      <c r="E77" s="64" t="s">
        <v>45</v>
      </c>
      <c r="F77" s="68">
        <v>40</v>
      </c>
      <c r="G77" s="60">
        <v>2.2400000000000002</v>
      </c>
      <c r="H77" s="60">
        <v>0.44</v>
      </c>
      <c r="I77" s="60">
        <v>19.760000000000002</v>
      </c>
      <c r="J77" s="60">
        <v>91.96</v>
      </c>
      <c r="K77" s="43"/>
    </row>
    <row r="78" spans="1:11" ht="15" x14ac:dyDescent="0.25">
      <c r="A78" s="24"/>
      <c r="B78" s="16"/>
      <c r="C78" s="11"/>
      <c r="D78" s="6"/>
      <c r="E78" s="74" t="s">
        <v>52</v>
      </c>
      <c r="F78" s="73">
        <v>200</v>
      </c>
      <c r="G78" s="75">
        <v>0</v>
      </c>
      <c r="H78" s="75">
        <v>0</v>
      </c>
      <c r="I78" s="79">
        <v>5.99</v>
      </c>
      <c r="J78" s="78" t="s">
        <v>69</v>
      </c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26.243600000000001</v>
      </c>
      <c r="H80" s="20">
        <f t="shared" ref="H80" si="32">SUM(H71:H79)</f>
        <v>11.8093</v>
      </c>
      <c r="I80" s="20">
        <f t="shared" ref="I80" si="33">SUM(I71:I79)</f>
        <v>103.02670000000001</v>
      </c>
      <c r="J80" s="20">
        <f t="shared" ref="J80" si="34">SUM(J71:J79)</f>
        <v>573.25290000000007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94" t="s">
        <v>4</v>
      </c>
      <c r="D81" s="95"/>
      <c r="E81" s="32"/>
      <c r="F81" s="33">
        <f>F70+F80</f>
        <v>1260</v>
      </c>
      <c r="G81" s="33">
        <f t="shared" ref="G81" si="35">G70+G80</f>
        <v>48.026700000000005</v>
      </c>
      <c r="H81" s="33">
        <f t="shared" ref="H81" si="36">H70+H80</f>
        <v>31.2483</v>
      </c>
      <c r="I81" s="33">
        <f t="shared" ref="I81" si="37">I70+I80</f>
        <v>220.17775</v>
      </c>
      <c r="J81" s="33">
        <f t="shared" ref="J81" si="38">J70+J80</f>
        <v>1303.9405000000002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63" t="s">
        <v>66</v>
      </c>
      <c r="F82" s="72">
        <v>200</v>
      </c>
      <c r="G82" s="60">
        <v>23.642000000000003</v>
      </c>
      <c r="H82" s="60">
        <v>30.230000000000004</v>
      </c>
      <c r="I82" s="60">
        <v>3.3240000000000003</v>
      </c>
      <c r="J82" s="76">
        <v>379.93400000000003</v>
      </c>
      <c r="K82" s="40"/>
    </row>
    <row r="83" spans="1:11" ht="15" x14ac:dyDescent="0.25">
      <c r="A83" s="24"/>
      <c r="B83" s="16"/>
      <c r="C83" s="11"/>
      <c r="D83" s="6"/>
      <c r="E83" s="41"/>
      <c r="F83" s="73"/>
      <c r="G83" s="73"/>
      <c r="H83" s="73"/>
      <c r="I83" s="73"/>
      <c r="J83" s="77"/>
      <c r="K83" s="43"/>
    </row>
    <row r="84" spans="1:11" ht="15" x14ac:dyDescent="0.25">
      <c r="A84" s="24"/>
      <c r="B84" s="16"/>
      <c r="C84" s="11"/>
      <c r="D84" s="7" t="s">
        <v>22</v>
      </c>
      <c r="E84" s="74" t="s">
        <v>52</v>
      </c>
      <c r="F84" s="73">
        <v>200</v>
      </c>
      <c r="G84" s="75">
        <v>0</v>
      </c>
      <c r="H84" s="75">
        <v>0</v>
      </c>
      <c r="I84" s="79">
        <v>5.99</v>
      </c>
      <c r="J84" s="78" t="s">
        <v>69</v>
      </c>
      <c r="K84" s="43"/>
    </row>
    <row r="85" spans="1:11" ht="15" x14ac:dyDescent="0.25">
      <c r="A85" s="24"/>
      <c r="B85" s="16"/>
      <c r="C85" s="11"/>
      <c r="D85" s="7" t="s">
        <v>23</v>
      </c>
      <c r="E85" s="74" t="s">
        <v>67</v>
      </c>
      <c r="F85" s="73">
        <v>60</v>
      </c>
      <c r="G85" s="75">
        <v>4.5</v>
      </c>
      <c r="H85" s="75">
        <v>1.74</v>
      </c>
      <c r="I85" s="79">
        <v>30.84</v>
      </c>
      <c r="J85" s="78" t="s">
        <v>70</v>
      </c>
      <c r="K85" s="43"/>
    </row>
    <row r="86" spans="1:11" ht="30" x14ac:dyDescent="0.25">
      <c r="A86" s="24"/>
      <c r="B86" s="16"/>
      <c r="C86" s="11"/>
      <c r="D86" s="74" t="s">
        <v>68</v>
      </c>
      <c r="E86" s="63" t="s">
        <v>51</v>
      </c>
      <c r="F86" s="73">
        <v>50</v>
      </c>
      <c r="G86" s="60">
        <v>3</v>
      </c>
      <c r="H86" s="60">
        <v>3.92</v>
      </c>
      <c r="I86" s="60">
        <v>29.76</v>
      </c>
      <c r="J86" s="76">
        <v>166.8</v>
      </c>
      <c r="K86" s="43"/>
    </row>
    <row r="87" spans="1:11" ht="15" x14ac:dyDescent="0.25">
      <c r="A87" s="24"/>
      <c r="B87" s="16"/>
      <c r="C87" s="11"/>
      <c r="D87" s="6"/>
      <c r="E87" s="41"/>
      <c r="F87" s="73"/>
      <c r="G87" s="73"/>
      <c r="H87" s="73"/>
      <c r="I87" s="73"/>
      <c r="J87" s="42"/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31.142000000000003</v>
      </c>
      <c r="H89" s="20">
        <f t="shared" ref="H89" si="40">SUM(H82:H88)</f>
        <v>35.89</v>
      </c>
      <c r="I89" s="20">
        <f t="shared" ref="I89" si="41">SUM(I82:I88)</f>
        <v>69.914000000000001</v>
      </c>
      <c r="J89" s="20">
        <f t="shared" ref="J89" si="42">SUM(J82:J88)</f>
        <v>546.73400000000004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3" t="s">
        <v>71</v>
      </c>
      <c r="F90" s="73">
        <v>60</v>
      </c>
      <c r="G90" s="60">
        <v>1.7260000000000002</v>
      </c>
      <c r="H90" s="60">
        <v>4.4252000000000002</v>
      </c>
      <c r="I90" s="60">
        <v>6.1075999999999997</v>
      </c>
      <c r="J90" s="60">
        <v>71.161199999999994</v>
      </c>
      <c r="K90" s="43"/>
    </row>
    <row r="91" spans="1:11" ht="15" x14ac:dyDescent="0.25">
      <c r="A91" s="24"/>
      <c r="B91" s="16"/>
      <c r="C91" s="11"/>
      <c r="D91" s="7" t="s">
        <v>27</v>
      </c>
      <c r="E91" s="41"/>
      <c r="F91" s="42"/>
      <c r="G91" s="42"/>
      <c r="H91" s="42"/>
      <c r="I91" s="42"/>
      <c r="J91" s="42"/>
      <c r="K91" s="43"/>
    </row>
    <row r="92" spans="1:11" ht="15" x14ac:dyDescent="0.25">
      <c r="A92" s="24"/>
      <c r="B92" s="16"/>
      <c r="C92" s="11"/>
      <c r="D92" s="7" t="s">
        <v>28</v>
      </c>
      <c r="E92" s="63" t="s">
        <v>72</v>
      </c>
      <c r="F92" s="75">
        <v>90</v>
      </c>
      <c r="G92" s="60">
        <v>15.611199999999997</v>
      </c>
      <c r="H92" s="60">
        <v>5.9403999999999995</v>
      </c>
      <c r="I92" s="60">
        <v>5.2658000000000005</v>
      </c>
      <c r="J92" s="60">
        <v>136.97159999999997</v>
      </c>
      <c r="K92" s="43"/>
    </row>
    <row r="93" spans="1:11" ht="15" x14ac:dyDescent="0.25">
      <c r="A93" s="24"/>
      <c r="B93" s="16"/>
      <c r="C93" s="11"/>
      <c r="D93" s="7" t="s">
        <v>29</v>
      </c>
      <c r="E93" s="63" t="s">
        <v>73</v>
      </c>
      <c r="F93" s="81">
        <v>150</v>
      </c>
      <c r="G93" s="60">
        <v>6.3233999999999995</v>
      </c>
      <c r="H93" s="60">
        <v>5.3591999999999995</v>
      </c>
      <c r="I93" s="60">
        <v>28.5289</v>
      </c>
      <c r="J93" s="60">
        <v>187.642</v>
      </c>
      <c r="K93" s="43"/>
    </row>
    <row r="94" spans="1:11" ht="15" x14ac:dyDescent="0.25">
      <c r="A94" s="24"/>
      <c r="B94" s="16"/>
      <c r="C94" s="11"/>
      <c r="D94" s="7" t="s">
        <v>30</v>
      </c>
      <c r="E94" s="80" t="s">
        <v>74</v>
      </c>
      <c r="F94" s="81">
        <v>200</v>
      </c>
      <c r="G94" s="60">
        <v>0.12</v>
      </c>
      <c r="H94" s="60">
        <v>0.12</v>
      </c>
      <c r="I94" s="60">
        <v>22.92</v>
      </c>
      <c r="J94" s="82" t="s">
        <v>76</v>
      </c>
      <c r="K94" s="43"/>
    </row>
    <row r="95" spans="1:11" ht="15" x14ac:dyDescent="0.25">
      <c r="A95" s="24"/>
      <c r="B95" s="16"/>
      <c r="C95" s="11"/>
      <c r="D95" s="7" t="s">
        <v>31</v>
      </c>
      <c r="E95" s="80" t="s">
        <v>75</v>
      </c>
      <c r="F95" s="81">
        <v>20</v>
      </c>
      <c r="G95" s="60">
        <v>1.5</v>
      </c>
      <c r="H95" s="60">
        <v>0.57999999999999996</v>
      </c>
      <c r="I95" s="60">
        <v>10.28</v>
      </c>
      <c r="J95" s="82" t="s">
        <v>77</v>
      </c>
      <c r="K95" s="43"/>
    </row>
    <row r="96" spans="1:11" ht="15" x14ac:dyDescent="0.25">
      <c r="A96" s="24"/>
      <c r="B96" s="16"/>
      <c r="C96" s="11"/>
      <c r="D96" s="7" t="s">
        <v>32</v>
      </c>
      <c r="E96" s="80" t="s">
        <v>45</v>
      </c>
      <c r="F96" s="81">
        <v>40</v>
      </c>
      <c r="G96" s="60">
        <v>2.2400000000000002</v>
      </c>
      <c r="H96" s="60">
        <v>0.44</v>
      </c>
      <c r="I96" s="60">
        <v>19.760000000000002</v>
      </c>
      <c r="J96" s="82" t="s">
        <v>78</v>
      </c>
      <c r="K96" s="43"/>
    </row>
    <row r="97" spans="1:11" ht="15" x14ac:dyDescent="0.25">
      <c r="A97" s="24"/>
      <c r="B97" s="16"/>
      <c r="C97" s="11"/>
      <c r="D97" s="6"/>
      <c r="E97" s="74" t="s">
        <v>52</v>
      </c>
      <c r="F97" s="73">
        <v>200</v>
      </c>
      <c r="G97" s="75">
        <v>0</v>
      </c>
      <c r="H97" s="75">
        <v>0</v>
      </c>
      <c r="I97" s="79">
        <v>5.99</v>
      </c>
      <c r="J97" s="78" t="s">
        <v>69</v>
      </c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27.520599999999995</v>
      </c>
      <c r="H99" s="20">
        <f t="shared" ref="H99" si="44">SUM(H90:H98)</f>
        <v>16.864799999999999</v>
      </c>
      <c r="I99" s="20">
        <f t="shared" ref="I99" si="45">SUM(I90:I98)</f>
        <v>98.8523</v>
      </c>
      <c r="J99" s="20">
        <f t="shared" ref="J99" si="46">SUM(J90:J98)</f>
        <v>395.77479999999997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94" t="s">
        <v>4</v>
      </c>
      <c r="D100" s="95"/>
      <c r="E100" s="32"/>
      <c r="F100" s="33">
        <f>F89+F99</f>
        <v>1270</v>
      </c>
      <c r="G100" s="33">
        <f t="shared" ref="G100" si="47">G89+G99</f>
        <v>58.662599999999998</v>
      </c>
      <c r="H100" s="33">
        <f t="shared" ref="H100" si="48">H89+H99</f>
        <v>52.754800000000003</v>
      </c>
      <c r="I100" s="33">
        <f t="shared" ref="I100" si="49">I89+I99</f>
        <v>168.7663</v>
      </c>
      <c r="J100" s="33">
        <f t="shared" ref="J100" si="50">J89+J99</f>
        <v>942.50880000000006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63" t="s">
        <v>79</v>
      </c>
      <c r="F101" s="72">
        <v>200</v>
      </c>
      <c r="G101" s="60">
        <v>4.1725000000000003</v>
      </c>
      <c r="H101" s="60">
        <v>9.6329999999999991</v>
      </c>
      <c r="I101" s="60">
        <v>20.788</v>
      </c>
      <c r="J101" s="60">
        <v>186.53899999999999</v>
      </c>
      <c r="K101" s="40"/>
    </row>
    <row r="102" spans="1:11" ht="15" x14ac:dyDescent="0.25">
      <c r="A102" s="24"/>
      <c r="B102" s="16"/>
      <c r="C102" s="11"/>
      <c r="D102" s="6"/>
      <c r="E102" s="41"/>
      <c r="F102" s="42"/>
      <c r="G102" s="42"/>
      <c r="H102" s="42"/>
      <c r="I102" s="42"/>
      <c r="J102" s="42"/>
      <c r="K102" s="43"/>
    </row>
    <row r="103" spans="1:11" ht="15" x14ac:dyDescent="0.25">
      <c r="A103" s="24"/>
      <c r="B103" s="16"/>
      <c r="C103" s="11"/>
      <c r="D103" s="7" t="s">
        <v>22</v>
      </c>
      <c r="E103" s="63" t="s">
        <v>39</v>
      </c>
      <c r="F103" s="75">
        <v>200</v>
      </c>
      <c r="G103" s="60">
        <v>4.3920000000000003</v>
      </c>
      <c r="H103" s="60">
        <v>4.04</v>
      </c>
      <c r="I103" s="60">
        <v>16.417999999999999</v>
      </c>
      <c r="J103" s="76">
        <v>119.6</v>
      </c>
      <c r="K103" s="43"/>
    </row>
    <row r="104" spans="1:11" ht="15" x14ac:dyDescent="0.25">
      <c r="A104" s="24"/>
      <c r="B104" s="16"/>
      <c r="C104" s="11"/>
      <c r="D104" s="7" t="s">
        <v>23</v>
      </c>
      <c r="E104" s="74" t="s">
        <v>67</v>
      </c>
      <c r="F104" s="75">
        <v>60</v>
      </c>
      <c r="G104" s="75">
        <v>4.5</v>
      </c>
      <c r="H104" s="75">
        <v>1.74</v>
      </c>
      <c r="I104" s="79">
        <v>30.84</v>
      </c>
      <c r="J104" s="78" t="s">
        <v>70</v>
      </c>
      <c r="K104" s="43"/>
    </row>
    <row r="105" spans="1:11" ht="15" x14ac:dyDescent="0.25">
      <c r="A105" s="24"/>
      <c r="B105" s="16"/>
      <c r="C105" s="11"/>
      <c r="D105" s="74" t="s">
        <v>47</v>
      </c>
      <c r="E105" s="63" t="s">
        <v>48</v>
      </c>
      <c r="F105" s="75">
        <v>30</v>
      </c>
      <c r="G105" s="60">
        <v>9</v>
      </c>
      <c r="H105" s="60">
        <v>4.5</v>
      </c>
      <c r="I105" s="60">
        <v>1.5</v>
      </c>
      <c r="J105" s="76">
        <v>84.5</v>
      </c>
      <c r="K105" s="43"/>
    </row>
    <row r="106" spans="1:11" ht="15.75" x14ac:dyDescent="0.25">
      <c r="A106" s="24"/>
      <c r="B106" s="16"/>
      <c r="C106" s="11"/>
      <c r="D106" s="57" t="s">
        <v>53</v>
      </c>
      <c r="E106" s="61" t="s">
        <v>54</v>
      </c>
      <c r="F106" s="73">
        <v>10</v>
      </c>
      <c r="G106" s="60">
        <v>0.08</v>
      </c>
      <c r="H106" s="60">
        <v>8.25</v>
      </c>
      <c r="I106" s="60">
        <v>0.08</v>
      </c>
      <c r="J106" s="60">
        <v>74.890000000000015</v>
      </c>
      <c r="K106" s="43"/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22.144500000000001</v>
      </c>
      <c r="H108" s="20">
        <f t="shared" si="51"/>
        <v>28.162999999999997</v>
      </c>
      <c r="I108" s="20">
        <f t="shared" si="51"/>
        <v>69.626000000000005</v>
      </c>
      <c r="J108" s="20">
        <f t="shared" si="51"/>
        <v>465.529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7" t="s">
        <v>26</v>
      </c>
      <c r="E109" s="63" t="s">
        <v>60</v>
      </c>
      <c r="F109" s="84">
        <v>60</v>
      </c>
      <c r="G109" s="76">
        <v>0.48</v>
      </c>
      <c r="H109" s="76">
        <v>0.06</v>
      </c>
      <c r="I109" s="76">
        <v>1.02</v>
      </c>
      <c r="J109" s="76">
        <v>6.54</v>
      </c>
      <c r="K109" s="43"/>
    </row>
    <row r="110" spans="1:11" ht="15" x14ac:dyDescent="0.25">
      <c r="A110" s="24"/>
      <c r="B110" s="16"/>
      <c r="C110" s="11"/>
      <c r="D110" s="7" t="s">
        <v>27</v>
      </c>
      <c r="E110" s="63" t="s">
        <v>80</v>
      </c>
      <c r="F110" s="78">
        <v>200</v>
      </c>
      <c r="G110" s="76">
        <v>3.1168</v>
      </c>
      <c r="H110" s="76">
        <v>4.3240000000000007</v>
      </c>
      <c r="I110" s="76">
        <v>6.7380000000000004</v>
      </c>
      <c r="J110" s="76">
        <v>78.3352</v>
      </c>
      <c r="K110" s="43"/>
    </row>
    <row r="111" spans="1:11" ht="15" x14ac:dyDescent="0.25">
      <c r="A111" s="24"/>
      <c r="B111" s="16"/>
      <c r="C111" s="11"/>
      <c r="D111" s="7" t="s">
        <v>28</v>
      </c>
      <c r="E111" s="41"/>
      <c r="F111" s="73"/>
      <c r="G111" s="73"/>
      <c r="H111" s="73"/>
      <c r="I111" s="73"/>
      <c r="J111" s="73"/>
      <c r="K111" s="43"/>
    </row>
    <row r="112" spans="1:11" ht="15" x14ac:dyDescent="0.25">
      <c r="A112" s="24"/>
      <c r="B112" s="16"/>
      <c r="C112" s="11"/>
      <c r="D112" s="7" t="s">
        <v>29</v>
      </c>
      <c r="E112" s="41"/>
      <c r="F112" s="73"/>
      <c r="G112" s="73"/>
      <c r="H112" s="73"/>
      <c r="I112" s="73"/>
      <c r="J112" s="73"/>
      <c r="K112" s="43"/>
    </row>
    <row r="113" spans="1:11" ht="15" x14ac:dyDescent="0.25">
      <c r="A113" s="24"/>
      <c r="B113" s="16"/>
      <c r="C113" s="11"/>
      <c r="D113" s="7" t="s">
        <v>30</v>
      </c>
      <c r="E113" s="63" t="s">
        <v>81</v>
      </c>
      <c r="F113" s="82">
        <v>200</v>
      </c>
      <c r="G113" s="76">
        <v>0.126</v>
      </c>
      <c r="H113" s="76">
        <v>1.4000000000000002E-2</v>
      </c>
      <c r="I113" s="76">
        <v>22.398000000000003</v>
      </c>
      <c r="J113" s="76">
        <v>90.222000000000008</v>
      </c>
      <c r="K113" s="43"/>
    </row>
    <row r="114" spans="1:11" ht="15" x14ac:dyDescent="0.25">
      <c r="A114" s="24"/>
      <c r="B114" s="16"/>
      <c r="C114" s="11"/>
      <c r="D114" s="7" t="s">
        <v>31</v>
      </c>
      <c r="E114" s="80" t="s">
        <v>75</v>
      </c>
      <c r="F114" s="82">
        <v>20</v>
      </c>
      <c r="G114" s="76">
        <v>1.5</v>
      </c>
      <c r="H114" s="76">
        <v>0.57999999999999996</v>
      </c>
      <c r="I114" s="76">
        <v>10.28</v>
      </c>
      <c r="J114" s="82" t="s">
        <v>77</v>
      </c>
      <c r="K114" s="43"/>
    </row>
    <row r="115" spans="1:11" ht="15" x14ac:dyDescent="0.25">
      <c r="A115" s="24"/>
      <c r="B115" s="16"/>
      <c r="C115" s="11"/>
      <c r="D115" s="7" t="s">
        <v>32</v>
      </c>
      <c r="E115" s="80" t="s">
        <v>45</v>
      </c>
      <c r="F115" s="82">
        <v>40</v>
      </c>
      <c r="G115" s="76">
        <v>2.2400000000000002</v>
      </c>
      <c r="H115" s="76">
        <v>0.44</v>
      </c>
      <c r="I115" s="76">
        <v>19.760000000000002</v>
      </c>
      <c r="J115" s="82" t="s">
        <v>78</v>
      </c>
      <c r="K115" s="43"/>
    </row>
    <row r="116" spans="1:11" ht="15" x14ac:dyDescent="0.25">
      <c r="A116" s="24"/>
      <c r="B116" s="16"/>
      <c r="C116" s="11"/>
      <c r="D116" s="6"/>
      <c r="E116" s="74" t="s">
        <v>52</v>
      </c>
      <c r="F116" s="73">
        <v>200</v>
      </c>
      <c r="G116" s="78">
        <v>0</v>
      </c>
      <c r="H116" s="78">
        <v>0</v>
      </c>
      <c r="I116" s="85">
        <v>5.99</v>
      </c>
      <c r="J116" s="78" t="s">
        <v>69</v>
      </c>
      <c r="K116" s="43"/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720</v>
      </c>
      <c r="G118" s="20">
        <f t="shared" ref="G118:J118" si="52">SUM(G109:G117)</f>
        <v>7.4627999999999997</v>
      </c>
      <c r="H118" s="20">
        <f t="shared" si="52"/>
        <v>5.418000000000001</v>
      </c>
      <c r="I118" s="20">
        <f t="shared" si="52"/>
        <v>66.186000000000007</v>
      </c>
      <c r="J118" s="20">
        <f t="shared" si="52"/>
        <v>175.09720000000002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94" t="s">
        <v>4</v>
      </c>
      <c r="D119" s="95"/>
      <c r="E119" s="32"/>
      <c r="F119" s="33">
        <f>F108+F118</f>
        <v>1220</v>
      </c>
      <c r="G119" s="33">
        <f t="shared" ref="G119" si="53">G108+G118</f>
        <v>29.607300000000002</v>
      </c>
      <c r="H119" s="33">
        <f t="shared" ref="H119" si="54">H108+H118</f>
        <v>33.580999999999996</v>
      </c>
      <c r="I119" s="33">
        <f t="shared" ref="I119" si="55">I108+I118</f>
        <v>135.81200000000001</v>
      </c>
      <c r="J119" s="33">
        <f t="shared" ref="J119" si="56">J108+J118</f>
        <v>640.62620000000004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63" t="s">
        <v>46</v>
      </c>
      <c r="F120" s="66">
        <v>200</v>
      </c>
      <c r="G120" s="60">
        <v>5.7460000000000004</v>
      </c>
      <c r="H120" s="60">
        <v>5.072000000000001</v>
      </c>
      <c r="I120" s="60">
        <v>27.534000000000002</v>
      </c>
      <c r="J120" s="60">
        <v>178.768</v>
      </c>
      <c r="K120" s="40"/>
    </row>
    <row r="121" spans="1:11" ht="15" x14ac:dyDescent="0.25">
      <c r="A121" s="15"/>
      <c r="B121" s="16"/>
      <c r="C121" s="11"/>
      <c r="D121" s="6"/>
      <c r="E121" s="63" t="s">
        <v>48</v>
      </c>
      <c r="F121" s="66">
        <v>10</v>
      </c>
      <c r="G121" s="60">
        <v>2.3199999999999998</v>
      </c>
      <c r="H121" s="60">
        <v>2.95</v>
      </c>
      <c r="I121" s="60">
        <v>0</v>
      </c>
      <c r="J121" s="60">
        <v>35.83</v>
      </c>
      <c r="K121" s="43"/>
    </row>
    <row r="122" spans="1:11" ht="15" x14ac:dyDescent="0.25">
      <c r="A122" s="15"/>
      <c r="B122" s="16"/>
      <c r="C122" s="11"/>
      <c r="D122" s="7" t="s">
        <v>22</v>
      </c>
      <c r="E122" s="63" t="s">
        <v>82</v>
      </c>
      <c r="F122" s="66">
        <v>200</v>
      </c>
      <c r="G122" s="60">
        <v>3.9008000000000003</v>
      </c>
      <c r="H122" s="60">
        <v>3.8431999999999999</v>
      </c>
      <c r="I122" s="60">
        <v>13.666000000000002</v>
      </c>
      <c r="J122" s="60">
        <v>104.85599999999998</v>
      </c>
      <c r="K122" s="43"/>
    </row>
    <row r="123" spans="1:11" ht="15" x14ac:dyDescent="0.25">
      <c r="A123" s="15"/>
      <c r="B123" s="16"/>
      <c r="C123" s="11"/>
      <c r="D123" s="7" t="s">
        <v>23</v>
      </c>
      <c r="E123" s="63" t="s">
        <v>40</v>
      </c>
      <c r="F123" s="70">
        <v>40</v>
      </c>
      <c r="G123" s="59">
        <v>4.5</v>
      </c>
      <c r="H123" s="59">
        <v>1.74</v>
      </c>
      <c r="I123" s="59">
        <v>30.84</v>
      </c>
      <c r="J123" s="59">
        <v>157.02000000000001</v>
      </c>
      <c r="K123" s="43"/>
    </row>
    <row r="124" spans="1:11" ht="15" x14ac:dyDescent="0.25">
      <c r="A124" s="15"/>
      <c r="B124" s="16"/>
      <c r="C124" s="11"/>
      <c r="D124" s="57" t="s">
        <v>50</v>
      </c>
      <c r="E124" s="63" t="s">
        <v>83</v>
      </c>
      <c r="F124" s="66">
        <v>50</v>
      </c>
      <c r="G124" s="60">
        <v>4.4310999999999998</v>
      </c>
      <c r="H124" s="60">
        <v>3.7650000000000001</v>
      </c>
      <c r="I124" s="60">
        <v>26.533049999999999</v>
      </c>
      <c r="J124" s="60">
        <v>157.74160000000001</v>
      </c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20.8979</v>
      </c>
      <c r="H127" s="20">
        <f t="shared" si="57"/>
        <v>17.370200000000001</v>
      </c>
      <c r="I127" s="20">
        <f t="shared" si="57"/>
        <v>98.573050000000009</v>
      </c>
      <c r="J127" s="20">
        <f t="shared" si="57"/>
        <v>634.21559999999999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63" t="s">
        <v>84</v>
      </c>
      <c r="F128" s="73">
        <v>60</v>
      </c>
      <c r="G128" s="60">
        <v>46.74</v>
      </c>
      <c r="H128" s="60">
        <v>0.72</v>
      </c>
      <c r="I128" s="60">
        <v>2.82</v>
      </c>
      <c r="J128" s="60">
        <v>4.62</v>
      </c>
      <c r="K128" s="43"/>
    </row>
    <row r="129" spans="1:11" ht="15" x14ac:dyDescent="0.25">
      <c r="A129" s="15"/>
      <c r="B129" s="16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</row>
    <row r="130" spans="1:11" ht="15" x14ac:dyDescent="0.25">
      <c r="A130" s="15"/>
      <c r="B130" s="16"/>
      <c r="C130" s="11"/>
      <c r="D130" s="7" t="s">
        <v>28</v>
      </c>
      <c r="E130" s="63" t="s">
        <v>93</v>
      </c>
      <c r="F130" s="66">
        <v>90</v>
      </c>
      <c r="G130" s="60">
        <v>257.30819999999994</v>
      </c>
      <c r="H130" s="60">
        <v>13.6944</v>
      </c>
      <c r="I130" s="60">
        <v>16.658999999999999</v>
      </c>
      <c r="J130" s="60">
        <v>13.149900000000001</v>
      </c>
      <c r="K130" s="43"/>
    </row>
    <row r="131" spans="1:11" ht="15" x14ac:dyDescent="0.25">
      <c r="A131" s="15"/>
      <c r="B131" s="16"/>
      <c r="C131" s="11"/>
      <c r="D131" s="7" t="s">
        <v>29</v>
      </c>
      <c r="E131" s="63" t="s">
        <v>85</v>
      </c>
      <c r="F131" s="67">
        <v>150</v>
      </c>
      <c r="G131" s="60">
        <v>210.99299999999999</v>
      </c>
      <c r="H131" s="60">
        <v>5.8109999999999999</v>
      </c>
      <c r="I131" s="60">
        <v>4.3949999999999996</v>
      </c>
      <c r="J131" s="60">
        <v>37.048500000000004</v>
      </c>
      <c r="K131" s="43"/>
    </row>
    <row r="132" spans="1:11" ht="15" x14ac:dyDescent="0.25">
      <c r="A132" s="15"/>
      <c r="B132" s="16"/>
      <c r="C132" s="11"/>
      <c r="D132" s="7" t="s">
        <v>30</v>
      </c>
      <c r="E132" s="63" t="s">
        <v>44</v>
      </c>
      <c r="F132" s="67">
        <v>200</v>
      </c>
      <c r="G132" s="60">
        <v>93.24</v>
      </c>
      <c r="H132" s="60">
        <v>0.64</v>
      </c>
      <c r="I132" s="60">
        <v>4.8000000000000001E-2</v>
      </c>
      <c r="J132" s="60">
        <v>29.1</v>
      </c>
      <c r="K132" s="43"/>
    </row>
    <row r="133" spans="1:11" ht="15" x14ac:dyDescent="0.25">
      <c r="A133" s="15"/>
      <c r="B133" s="16"/>
      <c r="C133" s="11"/>
      <c r="D133" s="7" t="s">
        <v>31</v>
      </c>
      <c r="E133" s="63" t="s">
        <v>40</v>
      </c>
      <c r="F133" s="67">
        <v>20</v>
      </c>
      <c r="G133" s="60">
        <v>52.34</v>
      </c>
      <c r="H133" s="60">
        <v>1.5</v>
      </c>
      <c r="I133" s="60">
        <v>0.57999999999999996</v>
      </c>
      <c r="J133" s="60">
        <v>10.28</v>
      </c>
      <c r="K133" s="43"/>
    </row>
    <row r="134" spans="1:11" ht="15" x14ac:dyDescent="0.25">
      <c r="A134" s="15"/>
      <c r="B134" s="16"/>
      <c r="C134" s="11"/>
      <c r="D134" s="7" t="s">
        <v>32</v>
      </c>
      <c r="E134" s="64" t="s">
        <v>45</v>
      </c>
      <c r="F134" s="68">
        <v>40</v>
      </c>
      <c r="G134" s="60">
        <v>91.96</v>
      </c>
      <c r="H134" s="60">
        <v>2.2400000000000002</v>
      </c>
      <c r="I134" s="60">
        <v>0.44</v>
      </c>
      <c r="J134" s="60">
        <v>19.760000000000002</v>
      </c>
      <c r="K134" s="43"/>
    </row>
    <row r="135" spans="1:11" ht="15" x14ac:dyDescent="0.25">
      <c r="A135" s="15"/>
      <c r="B135" s="16"/>
      <c r="C135" s="11"/>
      <c r="D135" s="6"/>
      <c r="E135" s="74" t="s">
        <v>52</v>
      </c>
      <c r="F135" s="73">
        <v>200</v>
      </c>
      <c r="G135" s="78">
        <v>0</v>
      </c>
      <c r="H135" s="78">
        <v>0</v>
      </c>
      <c r="I135" s="85">
        <v>5.99</v>
      </c>
      <c r="J135" s="78" t="s">
        <v>69</v>
      </c>
      <c r="K135" s="43"/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752.58119999999997</v>
      </c>
      <c r="H137" s="20">
        <f t="shared" si="58"/>
        <v>24.605400000000003</v>
      </c>
      <c r="I137" s="20">
        <f t="shared" si="58"/>
        <v>30.931999999999995</v>
      </c>
      <c r="J137" s="20">
        <f t="shared" si="58"/>
        <v>113.95840000000001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94" t="s">
        <v>4</v>
      </c>
      <c r="D138" s="95"/>
      <c r="E138" s="32"/>
      <c r="F138" s="33">
        <f>F127+F137</f>
        <v>1260</v>
      </c>
      <c r="G138" s="33">
        <f t="shared" ref="G138" si="59">G127+G137</f>
        <v>773.47910000000002</v>
      </c>
      <c r="H138" s="33">
        <f t="shared" ref="H138" si="60">H127+H137</f>
        <v>41.9756</v>
      </c>
      <c r="I138" s="33">
        <f t="shared" ref="I138" si="61">I127+I137</f>
        <v>129.50505000000001</v>
      </c>
      <c r="J138" s="33">
        <f t="shared" ref="J138" si="62">J127+J137</f>
        <v>748.17399999999998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63" t="s">
        <v>62</v>
      </c>
      <c r="F139" s="66">
        <v>200</v>
      </c>
      <c r="G139" s="60">
        <v>6.14</v>
      </c>
      <c r="H139" s="60">
        <v>6.944</v>
      </c>
      <c r="I139" s="60">
        <v>43.36</v>
      </c>
      <c r="J139" s="60">
        <v>260.49599999999998</v>
      </c>
      <c r="K139" s="40"/>
    </row>
    <row r="140" spans="1:11" ht="15" x14ac:dyDescent="0.25">
      <c r="A140" s="24"/>
      <c r="B140" s="16"/>
      <c r="C140" s="11"/>
      <c r="D140" s="6"/>
      <c r="E140" s="63" t="s">
        <v>48</v>
      </c>
      <c r="F140" s="66">
        <v>30</v>
      </c>
      <c r="G140" s="60">
        <v>6.96</v>
      </c>
      <c r="H140" s="60">
        <v>8.85</v>
      </c>
      <c r="I140" s="60">
        <v>0</v>
      </c>
      <c r="J140" s="60">
        <v>107.49</v>
      </c>
      <c r="K140" s="43"/>
    </row>
    <row r="141" spans="1:11" ht="15" x14ac:dyDescent="0.25">
      <c r="A141" s="24"/>
      <c r="B141" s="16"/>
      <c r="C141" s="11"/>
      <c r="D141" s="7" t="s">
        <v>22</v>
      </c>
      <c r="E141" s="63" t="s">
        <v>39</v>
      </c>
      <c r="F141" s="66">
        <v>200</v>
      </c>
      <c r="G141" s="60">
        <v>4.3920000000000003</v>
      </c>
      <c r="H141" s="60">
        <v>4.04</v>
      </c>
      <c r="I141" s="60">
        <v>16.417999999999999</v>
      </c>
      <c r="J141" s="60">
        <v>119.6</v>
      </c>
      <c r="K141" s="43"/>
    </row>
    <row r="142" spans="1:11" ht="15.75" customHeight="1" x14ac:dyDescent="0.25">
      <c r="A142" s="24"/>
      <c r="B142" s="16"/>
      <c r="C142" s="11"/>
      <c r="D142" s="7" t="s">
        <v>23</v>
      </c>
      <c r="E142" s="63" t="s">
        <v>40</v>
      </c>
      <c r="F142" s="70">
        <v>60</v>
      </c>
      <c r="G142" s="59">
        <v>4.5</v>
      </c>
      <c r="H142" s="59">
        <v>1.74</v>
      </c>
      <c r="I142" s="59">
        <v>30.84</v>
      </c>
      <c r="J142" s="59">
        <v>157.02000000000001</v>
      </c>
      <c r="K142" s="43"/>
    </row>
    <row r="143" spans="1:11" ht="15.75" x14ac:dyDescent="0.25">
      <c r="A143" s="24"/>
      <c r="B143" s="16"/>
      <c r="C143" s="11"/>
      <c r="D143" s="7" t="s">
        <v>53</v>
      </c>
      <c r="E143" s="61" t="s">
        <v>54</v>
      </c>
      <c r="F143" s="73">
        <v>10</v>
      </c>
      <c r="G143" s="60">
        <v>0.08</v>
      </c>
      <c r="H143" s="60">
        <v>8.25</v>
      </c>
      <c r="I143" s="60">
        <v>0.08</v>
      </c>
      <c r="J143" s="60">
        <v>74.890000000000015</v>
      </c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22.071999999999999</v>
      </c>
      <c r="H146" s="20">
        <f t="shared" si="63"/>
        <v>29.823999999999998</v>
      </c>
      <c r="I146" s="20">
        <f t="shared" si="63"/>
        <v>90.697999999999993</v>
      </c>
      <c r="J146" s="20">
        <f t="shared" si="63"/>
        <v>719.49599999999998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62" t="s">
        <v>55</v>
      </c>
      <c r="F147" s="65">
        <v>60</v>
      </c>
      <c r="G147" s="60">
        <v>0.30995999999999996</v>
      </c>
      <c r="H147" s="60">
        <v>2.1785040000000002</v>
      </c>
      <c r="I147" s="60">
        <v>1.818432</v>
      </c>
      <c r="J147" s="60">
        <v>28.120104000000005</v>
      </c>
      <c r="K147" s="43"/>
    </row>
    <row r="148" spans="1:11" ht="15" x14ac:dyDescent="0.25">
      <c r="A148" s="24"/>
      <c r="B148" s="16"/>
      <c r="C148" s="11"/>
      <c r="D148" s="7" t="s">
        <v>27</v>
      </c>
      <c r="E148" s="86" t="s">
        <v>86</v>
      </c>
      <c r="F148" s="66">
        <v>200</v>
      </c>
      <c r="G148" s="60">
        <v>1.9390000000000003</v>
      </c>
      <c r="H148" s="60">
        <v>2.76</v>
      </c>
      <c r="I148" s="60">
        <v>13.677999999999999</v>
      </c>
      <c r="J148" s="60">
        <v>87.307999999999993</v>
      </c>
      <c r="K148" s="43"/>
    </row>
    <row r="149" spans="1:11" ht="15" x14ac:dyDescent="0.25">
      <c r="A149" s="24"/>
      <c r="B149" s="16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</row>
    <row r="150" spans="1:11" ht="15" x14ac:dyDescent="0.25">
      <c r="A150" s="24"/>
      <c r="B150" s="16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</row>
    <row r="151" spans="1:11" ht="15" x14ac:dyDescent="0.25">
      <c r="A151" s="24"/>
      <c r="B151" s="16"/>
      <c r="C151" s="11"/>
      <c r="D151" s="7" t="s">
        <v>30</v>
      </c>
      <c r="E151" s="86" t="s">
        <v>56</v>
      </c>
      <c r="F151" s="67">
        <v>200</v>
      </c>
      <c r="G151" s="60">
        <v>0.1</v>
      </c>
      <c r="H151" s="60">
        <v>0.04</v>
      </c>
      <c r="I151" s="60">
        <v>20.72</v>
      </c>
      <c r="J151" s="60">
        <v>93.24</v>
      </c>
      <c r="K151" s="43"/>
    </row>
    <row r="152" spans="1:11" ht="15" x14ac:dyDescent="0.25">
      <c r="A152" s="24"/>
      <c r="B152" s="16"/>
      <c r="C152" s="11"/>
      <c r="D152" s="7" t="s">
        <v>31</v>
      </c>
      <c r="E152" s="63" t="s">
        <v>40</v>
      </c>
      <c r="F152" s="67">
        <v>20</v>
      </c>
      <c r="G152" s="60">
        <v>1.5</v>
      </c>
      <c r="H152" s="60">
        <v>0.57999999999999996</v>
      </c>
      <c r="I152" s="60">
        <v>10.28</v>
      </c>
      <c r="J152" s="60">
        <v>52.34</v>
      </c>
      <c r="K152" s="43"/>
    </row>
    <row r="153" spans="1:11" ht="15" x14ac:dyDescent="0.25">
      <c r="A153" s="24"/>
      <c r="B153" s="16"/>
      <c r="C153" s="11"/>
      <c r="D153" s="7" t="s">
        <v>32</v>
      </c>
      <c r="E153" s="64" t="s">
        <v>45</v>
      </c>
      <c r="F153" s="68">
        <v>40</v>
      </c>
      <c r="G153" s="60">
        <v>2.2400000000000002</v>
      </c>
      <c r="H153" s="60">
        <v>0.44</v>
      </c>
      <c r="I153" s="60">
        <v>19.760000000000002</v>
      </c>
      <c r="J153" s="60">
        <v>91.96</v>
      </c>
      <c r="K153" s="43"/>
    </row>
    <row r="154" spans="1:11" ht="15" x14ac:dyDescent="0.25">
      <c r="A154" s="24"/>
      <c r="B154" s="16"/>
      <c r="C154" s="11"/>
      <c r="D154" s="6"/>
      <c r="E154" s="74" t="s">
        <v>52</v>
      </c>
      <c r="F154" s="73">
        <v>200</v>
      </c>
      <c r="G154" s="78">
        <v>0</v>
      </c>
      <c r="H154" s="78">
        <v>0</v>
      </c>
      <c r="I154" s="85">
        <v>5.99</v>
      </c>
      <c r="J154" s="78" t="s">
        <v>69</v>
      </c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6.0889600000000002</v>
      </c>
      <c r="H156" s="20">
        <f t="shared" si="64"/>
        <v>5.9985040000000005</v>
      </c>
      <c r="I156" s="20">
        <f t="shared" si="64"/>
        <v>72.246431999999999</v>
      </c>
      <c r="J156" s="20">
        <f t="shared" si="64"/>
        <v>352.96810399999998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94" t="s">
        <v>4</v>
      </c>
      <c r="D157" s="95"/>
      <c r="E157" s="32"/>
      <c r="F157" s="33">
        <f>F146+F156</f>
        <v>1220</v>
      </c>
      <c r="G157" s="33">
        <f t="shared" ref="G157" si="65">G146+G156</f>
        <v>28.160959999999999</v>
      </c>
      <c r="H157" s="33">
        <f t="shared" ref="H157" si="66">H146+H156</f>
        <v>35.822503999999995</v>
      </c>
      <c r="I157" s="33">
        <f t="shared" ref="I157" si="67">I146+I156</f>
        <v>162.94443200000001</v>
      </c>
      <c r="J157" s="33">
        <f t="shared" ref="J157" si="68">J146+J156</f>
        <v>1072.4641039999999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87" t="s">
        <v>87</v>
      </c>
      <c r="F158" s="83">
        <v>200</v>
      </c>
      <c r="G158" s="83">
        <v>20.88</v>
      </c>
      <c r="H158" s="83">
        <v>22.47</v>
      </c>
      <c r="I158" s="88">
        <v>3.9</v>
      </c>
      <c r="J158" s="83" t="s">
        <v>89</v>
      </c>
      <c r="K158" s="40"/>
    </row>
    <row r="159" spans="1:11" ht="15" x14ac:dyDescent="0.25">
      <c r="A159" s="24"/>
      <c r="B159" s="16"/>
      <c r="C159" s="11"/>
      <c r="D159" s="6"/>
      <c r="E159" s="41"/>
      <c r="F159" s="42"/>
      <c r="G159" s="42"/>
      <c r="H159" s="42"/>
      <c r="I159" s="42"/>
      <c r="J159" s="42"/>
      <c r="K159" s="43"/>
    </row>
    <row r="160" spans="1:11" ht="15" x14ac:dyDescent="0.25">
      <c r="A160" s="24"/>
      <c r="B160" s="16"/>
      <c r="C160" s="11"/>
      <c r="D160" s="7" t="s">
        <v>22</v>
      </c>
      <c r="E160" s="74" t="s">
        <v>52</v>
      </c>
      <c r="F160" s="75">
        <v>200</v>
      </c>
      <c r="G160" s="75">
        <v>0</v>
      </c>
      <c r="H160" s="75">
        <v>0</v>
      </c>
      <c r="I160" s="79">
        <v>5.99</v>
      </c>
      <c r="J160" s="75">
        <v>23.98</v>
      </c>
      <c r="K160" s="43"/>
    </row>
    <row r="161" spans="1:11" ht="15" x14ac:dyDescent="0.25">
      <c r="A161" s="24"/>
      <c r="B161" s="16"/>
      <c r="C161" s="11"/>
      <c r="D161" s="7" t="s">
        <v>23</v>
      </c>
      <c r="E161" s="74" t="s">
        <v>67</v>
      </c>
      <c r="F161" s="75">
        <v>60</v>
      </c>
      <c r="G161" s="75">
        <v>4.5</v>
      </c>
      <c r="H161" s="75">
        <v>1.74</v>
      </c>
      <c r="I161" s="79">
        <v>30.84</v>
      </c>
      <c r="J161" s="75">
        <v>157.74</v>
      </c>
      <c r="K161" s="43"/>
    </row>
    <row r="162" spans="1:11" ht="30" x14ac:dyDescent="0.25">
      <c r="A162" s="24"/>
      <c r="B162" s="16"/>
      <c r="C162" s="11"/>
      <c r="D162" s="74" t="s">
        <v>68</v>
      </c>
      <c r="E162" s="74" t="s">
        <v>88</v>
      </c>
      <c r="F162" s="75">
        <v>50</v>
      </c>
      <c r="G162" s="75">
        <v>4.43</v>
      </c>
      <c r="H162" s="75">
        <v>3.77</v>
      </c>
      <c r="I162" s="79">
        <v>26.53</v>
      </c>
      <c r="J162" s="75">
        <v>157.02000000000001</v>
      </c>
      <c r="K162" s="43"/>
    </row>
    <row r="163" spans="1:11" ht="15" x14ac:dyDescent="0.2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29.81</v>
      </c>
      <c r="H165" s="20">
        <f t="shared" si="69"/>
        <v>27.979999999999997</v>
      </c>
      <c r="I165" s="20">
        <f t="shared" si="69"/>
        <v>67.260000000000005</v>
      </c>
      <c r="J165" s="20">
        <f t="shared" si="69"/>
        <v>338.74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89" t="s">
        <v>84</v>
      </c>
      <c r="F166" s="83">
        <v>60</v>
      </c>
      <c r="G166" s="60">
        <v>0.72</v>
      </c>
      <c r="H166" s="60">
        <v>2.82</v>
      </c>
      <c r="I166" s="60">
        <v>4.62</v>
      </c>
      <c r="J166" s="84">
        <v>46.74</v>
      </c>
      <c r="K166" s="43"/>
    </row>
    <row r="167" spans="1:11" ht="15" x14ac:dyDescent="0.25">
      <c r="A167" s="24"/>
      <c r="B167" s="16"/>
      <c r="C167" s="11"/>
      <c r="D167" s="7" t="s">
        <v>27</v>
      </c>
      <c r="E167" s="41"/>
      <c r="F167" s="42"/>
      <c r="G167" s="42"/>
      <c r="H167" s="42"/>
      <c r="I167" s="42"/>
      <c r="J167" s="73"/>
      <c r="K167" s="43"/>
    </row>
    <row r="168" spans="1:11" ht="15" x14ac:dyDescent="0.25">
      <c r="A168" s="24"/>
      <c r="B168" s="16"/>
      <c r="C168" s="11"/>
      <c r="D168" s="7" t="s">
        <v>28</v>
      </c>
      <c r="E168" s="57" t="s">
        <v>90</v>
      </c>
      <c r="F168" s="75">
        <v>240</v>
      </c>
      <c r="G168" s="60">
        <v>19.282500000000002</v>
      </c>
      <c r="H168" s="60">
        <v>24.097100000000005</v>
      </c>
      <c r="I168" s="60">
        <v>46.920699999999997</v>
      </c>
      <c r="J168" s="78">
        <v>481.69</v>
      </c>
      <c r="K168" s="43"/>
    </row>
    <row r="169" spans="1:11" ht="15" x14ac:dyDescent="0.25">
      <c r="A169" s="24"/>
      <c r="B169" s="16"/>
      <c r="C169" s="11"/>
      <c r="D169" s="7" t="s">
        <v>29</v>
      </c>
      <c r="E169" s="41"/>
      <c r="F169" s="42"/>
      <c r="G169" s="42"/>
      <c r="H169" s="42"/>
      <c r="I169" s="42"/>
      <c r="J169" s="73"/>
      <c r="K169" s="43"/>
    </row>
    <row r="170" spans="1:11" ht="15" x14ac:dyDescent="0.25">
      <c r="A170" s="24"/>
      <c r="B170" s="16"/>
      <c r="C170" s="11"/>
      <c r="D170" s="7" t="s">
        <v>30</v>
      </c>
      <c r="E170" s="80" t="s">
        <v>74</v>
      </c>
      <c r="F170" s="81">
        <v>200</v>
      </c>
      <c r="G170" s="60">
        <v>0.12</v>
      </c>
      <c r="H170" s="60">
        <v>0.12</v>
      </c>
      <c r="I170" s="60">
        <v>22.92</v>
      </c>
      <c r="J170" s="82">
        <v>93.24</v>
      </c>
      <c r="K170" s="43"/>
    </row>
    <row r="171" spans="1:11" ht="15" x14ac:dyDescent="0.25">
      <c r="A171" s="24"/>
      <c r="B171" s="16"/>
      <c r="C171" s="11"/>
      <c r="D171" s="7" t="s">
        <v>31</v>
      </c>
      <c r="E171" s="80" t="s">
        <v>75</v>
      </c>
      <c r="F171" s="81">
        <v>20</v>
      </c>
      <c r="G171" s="60">
        <v>1.5</v>
      </c>
      <c r="H171" s="60">
        <v>0.57999999999999996</v>
      </c>
      <c r="I171" s="60">
        <v>10.28</v>
      </c>
      <c r="J171" s="82">
        <v>52.34</v>
      </c>
      <c r="K171" s="43"/>
    </row>
    <row r="172" spans="1:11" ht="15" x14ac:dyDescent="0.25">
      <c r="A172" s="24"/>
      <c r="B172" s="16"/>
      <c r="C172" s="11"/>
      <c r="D172" s="7" t="s">
        <v>32</v>
      </c>
      <c r="E172" s="80" t="s">
        <v>45</v>
      </c>
      <c r="F172" s="81">
        <v>40</v>
      </c>
      <c r="G172" s="60">
        <v>2.2400000000000002</v>
      </c>
      <c r="H172" s="60">
        <v>0.44</v>
      </c>
      <c r="I172" s="60">
        <v>19.760000000000002</v>
      </c>
      <c r="J172" s="82">
        <v>91.96</v>
      </c>
      <c r="K172" s="43"/>
    </row>
    <row r="173" spans="1:11" ht="15" x14ac:dyDescent="0.25">
      <c r="A173" s="24"/>
      <c r="B173" s="16"/>
      <c r="C173" s="11"/>
      <c r="D173" s="6"/>
      <c r="E173" s="74" t="s">
        <v>52</v>
      </c>
      <c r="F173" s="73">
        <v>200</v>
      </c>
      <c r="G173" s="78">
        <v>0</v>
      </c>
      <c r="H173" s="78">
        <v>0</v>
      </c>
      <c r="I173" s="85">
        <v>5.99</v>
      </c>
      <c r="J173" s="78">
        <v>23.98</v>
      </c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760</v>
      </c>
      <c r="G175" s="20">
        <f t="shared" ref="G175:I175" si="70">SUM(G166:G174)</f>
        <v>23.862500000000004</v>
      </c>
      <c r="H175" s="20">
        <f t="shared" si="70"/>
        <v>28.057100000000005</v>
      </c>
      <c r="I175" s="20">
        <f t="shared" si="70"/>
        <v>110.4907</v>
      </c>
      <c r="J175" s="90">
        <f>SUM(J166:J173)</f>
        <v>789.95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94" t="s">
        <v>4</v>
      </c>
      <c r="D176" s="95"/>
      <c r="E176" s="32"/>
      <c r="F176" s="33">
        <f>F165+F175</f>
        <v>1270</v>
      </c>
      <c r="G176" s="33">
        <f t="shared" ref="G176" si="71">G165+G175</f>
        <v>53.672499999999999</v>
      </c>
      <c r="H176" s="33">
        <f t="shared" ref="H176" si="72">H165+H175</f>
        <v>56.037100000000002</v>
      </c>
      <c r="I176" s="33">
        <f t="shared" ref="I176" si="73">I165+I175</f>
        <v>177.75069999999999</v>
      </c>
      <c r="J176" s="33">
        <f t="shared" ref="J176" si="74">J165+J175</f>
        <v>1128.69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63" t="s">
        <v>91</v>
      </c>
      <c r="F177" s="66">
        <v>200</v>
      </c>
      <c r="G177" s="60">
        <v>7.1320000000000006</v>
      </c>
      <c r="H177" s="60">
        <v>9.4589999999999996</v>
      </c>
      <c r="I177" s="60">
        <v>25.364000000000001</v>
      </c>
      <c r="J177" s="60">
        <v>215.11500000000001</v>
      </c>
      <c r="K177" s="40"/>
    </row>
    <row r="178" spans="1:11" ht="15" x14ac:dyDescent="0.25">
      <c r="A178" s="24"/>
      <c r="B178" s="16"/>
      <c r="C178" s="11"/>
      <c r="D178" s="6"/>
      <c r="E178" s="63" t="s">
        <v>48</v>
      </c>
      <c r="F178" s="66">
        <v>10</v>
      </c>
      <c r="G178" s="60">
        <v>2.3199999999999998</v>
      </c>
      <c r="H178" s="60">
        <v>2.95</v>
      </c>
      <c r="I178" s="60">
        <v>0</v>
      </c>
      <c r="J178" s="60">
        <v>35.83</v>
      </c>
      <c r="K178" s="43"/>
    </row>
    <row r="179" spans="1:11" ht="15" x14ac:dyDescent="0.25">
      <c r="A179" s="24"/>
      <c r="B179" s="16"/>
      <c r="C179" s="11"/>
      <c r="D179" s="7" t="s">
        <v>22</v>
      </c>
      <c r="E179" s="63" t="s">
        <v>92</v>
      </c>
      <c r="F179" s="73">
        <v>200</v>
      </c>
      <c r="G179" s="76">
        <v>3.972</v>
      </c>
      <c r="H179" s="76">
        <v>3.8</v>
      </c>
      <c r="I179" s="76">
        <v>9.104000000000001</v>
      </c>
      <c r="J179" s="76">
        <v>86.503999999999991</v>
      </c>
      <c r="K179" s="43"/>
    </row>
    <row r="180" spans="1:11" ht="15" x14ac:dyDescent="0.25">
      <c r="A180" s="24"/>
      <c r="B180" s="16"/>
      <c r="C180" s="11"/>
      <c r="D180" s="7" t="s">
        <v>23</v>
      </c>
      <c r="E180" s="91" t="s">
        <v>40</v>
      </c>
      <c r="F180" s="73">
        <v>60</v>
      </c>
      <c r="G180" s="92">
        <v>4.5</v>
      </c>
      <c r="H180" s="92">
        <v>1.74</v>
      </c>
      <c r="I180" s="92">
        <v>30.84</v>
      </c>
      <c r="J180" s="92">
        <v>157.02000000000001</v>
      </c>
      <c r="K180" s="43"/>
    </row>
    <row r="181" spans="1:11" ht="15" x14ac:dyDescent="0.25">
      <c r="A181" s="24"/>
      <c r="B181" s="16"/>
      <c r="C181" s="11"/>
      <c r="D181" s="7" t="s">
        <v>24</v>
      </c>
      <c r="E181" s="63" t="s">
        <v>41</v>
      </c>
      <c r="F181" s="66">
        <v>100</v>
      </c>
      <c r="G181" s="76">
        <v>0.4</v>
      </c>
      <c r="H181" s="76">
        <v>0.4</v>
      </c>
      <c r="I181" s="76">
        <v>9.8000000000000007</v>
      </c>
      <c r="J181" s="76">
        <v>44.400000000000006</v>
      </c>
      <c r="K181" s="43"/>
    </row>
    <row r="182" spans="1:11" ht="15" x14ac:dyDescent="0.2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570</v>
      </c>
      <c r="G184" s="20">
        <f t="shared" ref="G184:J184" si="75">SUM(G177:G183)</f>
        <v>18.323999999999998</v>
      </c>
      <c r="H184" s="20">
        <f t="shared" si="75"/>
        <v>18.348999999999997</v>
      </c>
      <c r="I184" s="20">
        <f t="shared" si="75"/>
        <v>75.108000000000004</v>
      </c>
      <c r="J184" s="20">
        <f t="shared" si="75"/>
        <v>538.86899999999991</v>
      </c>
      <c r="K184" s="26"/>
    </row>
    <row r="185" spans="1:11" ht="30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93" t="s">
        <v>64</v>
      </c>
      <c r="F185" s="65">
        <v>60</v>
      </c>
      <c r="G185" s="60">
        <v>0</v>
      </c>
      <c r="H185" s="60">
        <v>1.9980000000000004</v>
      </c>
      <c r="I185" s="60">
        <v>0.99900000000000022</v>
      </c>
      <c r="J185" s="60">
        <v>21.978000000000005</v>
      </c>
      <c r="K185" s="43"/>
    </row>
    <row r="186" spans="1:11" ht="15" x14ac:dyDescent="0.25">
      <c r="A186" s="24"/>
      <c r="B186" s="16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</row>
    <row r="187" spans="1:11" ht="15" x14ac:dyDescent="0.25">
      <c r="A187" s="24"/>
      <c r="B187" s="16"/>
      <c r="C187" s="11"/>
      <c r="D187" s="7" t="s">
        <v>28</v>
      </c>
      <c r="E187" s="63" t="s">
        <v>95</v>
      </c>
      <c r="F187" s="66">
        <v>90</v>
      </c>
      <c r="G187" s="60">
        <v>18.588600000000003</v>
      </c>
      <c r="H187" s="60">
        <v>3.7980000000000005</v>
      </c>
      <c r="I187" s="60">
        <v>14.9076</v>
      </c>
      <c r="J187" s="60">
        <v>168.16680000000005</v>
      </c>
      <c r="K187" s="43"/>
    </row>
    <row r="188" spans="1:11" ht="15" x14ac:dyDescent="0.25">
      <c r="A188" s="24"/>
      <c r="B188" s="16"/>
      <c r="C188" s="11"/>
      <c r="D188" s="7" t="s">
        <v>29</v>
      </c>
      <c r="E188" s="63" t="s">
        <v>96</v>
      </c>
      <c r="F188" s="67">
        <v>150</v>
      </c>
      <c r="G188" s="60">
        <v>3.07</v>
      </c>
      <c r="H188" s="60">
        <v>4.7309999999999999</v>
      </c>
      <c r="I188" s="60">
        <v>24.734500000000004</v>
      </c>
      <c r="J188" s="60">
        <v>153.797</v>
      </c>
      <c r="K188" s="43"/>
    </row>
    <row r="189" spans="1:11" ht="15" x14ac:dyDescent="0.25">
      <c r="A189" s="24"/>
      <c r="B189" s="16"/>
      <c r="C189" s="11"/>
      <c r="D189" s="7" t="s">
        <v>30</v>
      </c>
      <c r="E189" s="69" t="s">
        <v>44</v>
      </c>
      <c r="F189" s="67">
        <v>200</v>
      </c>
      <c r="G189" s="60">
        <v>0.64</v>
      </c>
      <c r="H189" s="60">
        <v>4.8000000000000001E-2</v>
      </c>
      <c r="I189" s="60">
        <v>29.1</v>
      </c>
      <c r="J189" s="60">
        <v>119.39200000000001</v>
      </c>
      <c r="K189" s="43"/>
    </row>
    <row r="190" spans="1:11" ht="15" x14ac:dyDescent="0.25">
      <c r="A190" s="24"/>
      <c r="B190" s="16"/>
      <c r="C190" s="11"/>
      <c r="D190" s="7" t="s">
        <v>31</v>
      </c>
      <c r="E190" s="63" t="s">
        <v>40</v>
      </c>
      <c r="F190" s="67">
        <v>20</v>
      </c>
      <c r="G190" s="60">
        <v>1.5</v>
      </c>
      <c r="H190" s="60">
        <v>0.57999999999999996</v>
      </c>
      <c r="I190" s="60">
        <v>10.28</v>
      </c>
      <c r="J190" s="60">
        <v>52.34</v>
      </c>
      <c r="K190" s="43"/>
    </row>
    <row r="191" spans="1:11" ht="15" x14ac:dyDescent="0.25">
      <c r="A191" s="24"/>
      <c r="B191" s="16"/>
      <c r="C191" s="11"/>
      <c r="D191" s="7" t="s">
        <v>32</v>
      </c>
      <c r="E191" s="64" t="s">
        <v>45</v>
      </c>
      <c r="F191" s="68">
        <v>40</v>
      </c>
      <c r="G191" s="60">
        <v>2.2400000000000002</v>
      </c>
      <c r="H191" s="60">
        <v>0.44</v>
      </c>
      <c r="I191" s="60">
        <v>19.760000000000002</v>
      </c>
      <c r="J191" s="60">
        <v>91.96</v>
      </c>
      <c r="K191" s="43"/>
    </row>
    <row r="192" spans="1:11" ht="15" x14ac:dyDescent="0.25">
      <c r="A192" s="24"/>
      <c r="B192" s="16"/>
      <c r="C192" s="11"/>
      <c r="D192" s="6"/>
      <c r="E192" s="74" t="s">
        <v>52</v>
      </c>
      <c r="F192" s="73">
        <v>200</v>
      </c>
      <c r="G192" s="78">
        <v>0</v>
      </c>
      <c r="H192" s="78">
        <v>0</v>
      </c>
      <c r="I192" s="85">
        <v>5.99</v>
      </c>
      <c r="J192" s="78" t="s">
        <v>69</v>
      </c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26.038600000000002</v>
      </c>
      <c r="H194" s="20">
        <f t="shared" si="76"/>
        <v>11.595000000000001</v>
      </c>
      <c r="I194" s="20">
        <f t="shared" si="76"/>
        <v>105.77110000000002</v>
      </c>
      <c r="J194" s="20">
        <f t="shared" si="76"/>
        <v>607.63380000000006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94" t="s">
        <v>4</v>
      </c>
      <c r="D195" s="95"/>
      <c r="E195" s="32"/>
      <c r="F195" s="33">
        <f>F184+F194</f>
        <v>1330</v>
      </c>
      <c r="G195" s="33">
        <f t="shared" ref="G195" si="77">G184+G194</f>
        <v>44.3626</v>
      </c>
      <c r="H195" s="33">
        <f t="shared" ref="H195" si="78">H184+H194</f>
        <v>29.943999999999996</v>
      </c>
      <c r="I195" s="33">
        <f t="shared" ref="I195" si="79">I184+I194</f>
        <v>180.87910000000002</v>
      </c>
      <c r="J195" s="33">
        <f t="shared" ref="J195" si="80">J184+J194</f>
        <v>1146.5028</v>
      </c>
      <c r="K195" s="33"/>
    </row>
    <row r="196" spans="1:11" ht="13.5" thickBot="1" x14ac:dyDescent="0.25">
      <c r="A196" s="28"/>
      <c r="B196" s="29"/>
      <c r="C196" s="96" t="s">
        <v>5</v>
      </c>
      <c r="D196" s="96"/>
      <c r="E196" s="96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113.87031199999998</v>
      </c>
      <c r="H196" s="35">
        <f t="shared" si="81"/>
        <v>38.434100799999996</v>
      </c>
      <c r="I196" s="35">
        <f t="shared" si="81"/>
        <v>167.10134140000002</v>
      </c>
      <c r="J196" s="35">
        <f t="shared" si="81"/>
        <v>1025.3663508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fitToWidth="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2024-09-23T03:51:22Z</cp:lastPrinted>
  <dcterms:created xsi:type="dcterms:W3CDTF">2022-05-16T14:23:56Z</dcterms:created>
  <dcterms:modified xsi:type="dcterms:W3CDTF">2024-09-23T03:51:27Z</dcterms:modified>
</cp:coreProperties>
</file>